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PUB-O3060500\!Data\Matieres et dossiers de recherche et développement\Appels à projets Hobbyistes\2025-2026\Documents web_DC\"/>
    </mc:Choice>
  </mc:AlternateContent>
  <xr:revisionPtr revIDLastSave="0" documentId="13_ncr:1_{3308C4C1-5452-420A-98FB-452A86A1404E}" xr6:coauthVersionLast="47" xr6:coauthVersionMax="47" xr10:uidLastSave="{00000000-0000-0000-0000-000000000000}"/>
  <bookViews>
    <workbookView xWindow="-57720" yWindow="-120" windowWidth="29040" windowHeight="15720" xr2:uid="{8A5D7E28-3635-4569-A85E-8D6A11CCB1FB}"/>
  </bookViews>
  <sheets>
    <sheet name="Frais déplcmt_initiales" sheetId="4" r:id="rId1"/>
  </sheets>
  <externalReferences>
    <externalReference r:id="rId2"/>
  </externalReferences>
  <definedNames>
    <definedName name="_Toc234127158" localSheetId="0">'Frais déplcmt_initiales'!$A$1</definedName>
    <definedName name="Equipement">[1]Divers!$A$23:$A$26</definedName>
    <definedName name="Fonctionnement">[1]Divers!$A$11:$A$21</definedName>
    <definedName name="Revisionequipement">[1]Divers!$E$3:$E$14</definedName>
    <definedName name="Revisionfonctionnement">[1]Divers!$D$3:$D$16</definedName>
    <definedName name="Revisionpersonnel">[1]Divers!$C$3:$C$16</definedName>
    <definedName name="Soustraitance">[1]Divers!$A$28:$A$35</definedName>
    <definedName name="_xlnm.Print_Area" localSheetId="0">'Frais déplcmt_initiales'!$A$1:$N$50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5" i="4" l="1"/>
  <c r="L25" i="4" s="1"/>
  <c r="N25" i="4" s="1"/>
  <c r="L24" i="4"/>
  <c r="N24" i="4" s="1"/>
  <c r="K24" i="4"/>
  <c r="L23" i="4"/>
  <c r="N23" i="4" s="1"/>
  <c r="K23" i="4"/>
  <c r="L26" i="4"/>
  <c r="N26" i="4" s="1"/>
  <c r="N39" i="4"/>
  <c r="L27" i="4"/>
  <c r="N27" i="4" s="1"/>
  <c r="L28" i="4"/>
  <c r="N28" i="4" s="1"/>
  <c r="L29" i="4"/>
  <c r="N29" i="4" s="1"/>
  <c r="L30" i="4"/>
  <c r="N30" i="4" s="1"/>
  <c r="L31" i="4"/>
  <c r="N31" i="4" s="1"/>
  <c r="L32" i="4"/>
  <c r="N32" i="4" s="1"/>
  <c r="L33" i="4"/>
  <c r="N33" i="4" s="1"/>
  <c r="L34" i="4"/>
  <c r="N34" i="4" s="1"/>
  <c r="L35" i="4"/>
  <c r="N35" i="4" s="1"/>
  <c r="L36" i="4"/>
  <c r="N36" i="4" s="1"/>
  <c r="L37" i="4"/>
  <c r="N37" i="4" s="1"/>
  <c r="L38" i="4"/>
  <c r="N38" i="4" s="1"/>
  <c r="L39" i="4"/>
  <c r="L40" i="4"/>
  <c r="N40" i="4" s="1"/>
  <c r="L41" i="4"/>
  <c r="N41" i="4" s="1"/>
  <c r="L42" i="4"/>
  <c r="N42" i="4" s="1"/>
  <c r="M43" i="4"/>
  <c r="J43" i="4"/>
  <c r="J25" i="4"/>
  <c r="J24" i="4"/>
  <c r="J23" i="4"/>
  <c r="N43" i="4" l="1"/>
  <c r="L4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MARLIER Julie</author>
    <author>Julie Marlier</author>
  </authors>
  <commentList>
    <comment ref="C4" authorId="0" shapeId="0" xr:uid="{7C060054-30B2-42C2-ADE5-29956BDF09E9}">
      <text>
        <r>
          <rPr>
            <b/>
            <sz val="9"/>
            <color indexed="81"/>
            <rFont val="Tahoma"/>
            <family val="2"/>
          </rPr>
          <t>MARLIER Julie:</t>
        </r>
        <r>
          <rPr>
            <sz val="9"/>
            <color indexed="81"/>
            <rFont val="Tahoma"/>
            <family val="2"/>
          </rPr>
          <t xml:space="preserve">
EX. "FHH2526-1" : Il s'agit du numéro de dossier de la fédération pour laquelle le déplacement a été effectué.</t>
        </r>
      </text>
    </comment>
    <comment ref="C5" authorId="0" shapeId="0" xr:uid="{37DB1E4D-0BCD-4654-867D-1D7733CDADF4}">
      <text>
        <r>
          <rPr>
            <b/>
            <sz val="9"/>
            <color indexed="81"/>
            <rFont val="Tahoma"/>
            <family val="2"/>
          </rPr>
          <t>MARLIER Julie:</t>
        </r>
        <r>
          <rPr>
            <sz val="9"/>
            <color indexed="81"/>
            <rFont val="Tahoma"/>
            <family val="2"/>
          </rPr>
          <t xml:space="preserve">
(nom de la personne qui a effectué le(s) déplacement(s)).</t>
        </r>
      </text>
    </comment>
    <comment ref="C6" authorId="0" shapeId="0" xr:uid="{E887BE10-A506-4E12-A081-1F7EC6304683}">
      <text>
        <r>
          <rPr>
            <b/>
            <sz val="9"/>
            <color indexed="81"/>
            <rFont val="Tahoma"/>
            <family val="2"/>
          </rPr>
          <t>MARLIER Julie:</t>
        </r>
        <r>
          <rPr>
            <sz val="9"/>
            <color indexed="81"/>
            <rFont val="Tahoma"/>
            <family val="2"/>
          </rPr>
          <t xml:space="preserve">
(adresse du domicile de la personne qui a effectué le(s) déplacement(s)). </t>
        </r>
      </text>
    </comment>
    <comment ref="I7" authorId="0" shapeId="0" xr:uid="{67E81BD6-BCC7-4E7E-849B-C2C962F4AE6E}">
      <text>
        <r>
          <rPr>
            <b/>
            <sz val="9"/>
            <color indexed="81"/>
            <rFont val="Tahoma"/>
            <family val="2"/>
          </rPr>
          <t>MARLIER Julie:</t>
        </r>
        <r>
          <rPr>
            <sz val="9"/>
            <color indexed="81"/>
            <rFont val="Tahoma"/>
            <family val="2"/>
          </rPr>
          <t xml:space="preserve">
EX. "1-FKI-456". Il s'agit de la voiture attitrée de la personne qui a effectué le(s) déplacement(s).</t>
        </r>
      </text>
    </comment>
    <comment ref="F11" authorId="1" shapeId="0" xr:uid="{33C6E302-1010-4989-9A1E-7E70616DDE4C}">
      <text>
        <r>
          <rPr>
            <b/>
            <sz val="9"/>
            <color indexed="81"/>
            <rFont val="Tahoma"/>
            <family val="2"/>
          </rPr>
          <t>Julie Marlier:</t>
        </r>
        <r>
          <rPr>
            <sz val="9"/>
            <color indexed="81"/>
            <rFont val="Tahoma"/>
            <family val="2"/>
          </rPr>
          <t xml:space="preserve">
Veuillez tenir compte des dates des déplacements effectués dans les calculs de vos déplacements en choisisant le bon taux et en adaptant la formule de la colonne "Indemnisation kilométrique".</t>
        </r>
      </text>
    </comment>
    <comment ref="A21" authorId="0" shapeId="0" xr:uid="{59D97583-77DE-4C07-A50A-8CCF66DAA8A3}">
      <text>
        <r>
          <rPr>
            <b/>
            <sz val="9"/>
            <color indexed="81"/>
            <rFont val="Tahoma"/>
            <family val="2"/>
          </rPr>
          <t>MARLIER Julie:</t>
        </r>
        <r>
          <rPr>
            <sz val="9"/>
            <color indexed="81"/>
            <rFont val="Tahoma"/>
            <family val="2"/>
          </rPr>
          <t xml:space="preserve">
* La référence du numéro d'activité est différente selon qu’il s’agisse d’un frais de déplacement lié à la rubrique A. ou B. : 
1) Si lié à une activité de formation spécifique ==&gt; Rubrique A : 
==&gt; « HH2526-N°fédé-n°cercle/ n°année-n°activité »  
VOIR LES CODES DE REFERENCE DANS LES LISTES DES ACTIVITES VALIDEES POUR LA PERIODE DU E-RAPPORT, DANS LES ONGLETS "4- Formateurs 2023" ET "6-Formateurs 2024", COLONNE "O".
2) Si non lié à une activité de formation spécifique ==&gt; Rubrique B : 
==&gt;« HH2526-n°fédé-n°cercle/0» pour un cercle.
==&gt; « HH2526-n°fédé/0 » pour une fédération/association indépendante</t>
        </r>
      </text>
    </comment>
    <comment ref="M21" authorId="0" shapeId="0" xr:uid="{3AC93D21-7B40-4DB0-8AE7-ADEBF69D86E6}">
      <text>
        <r>
          <rPr>
            <b/>
            <sz val="9"/>
            <color indexed="81"/>
            <rFont val="Tahoma"/>
            <family val="2"/>
          </rPr>
          <t>MARLIER Julie:</t>
        </r>
        <r>
          <rPr>
            <sz val="9"/>
            <color indexed="81"/>
            <rFont val="Tahoma"/>
            <family val="2"/>
          </rPr>
          <t xml:space="preserve">
** Veuillez annexer les tickets de parking correspondants en les numérotant suivant le code de l'activité liée suivi des initiales du formateur.
</t>
        </r>
      </text>
    </comment>
    <comment ref="E45" authorId="0" shapeId="0" xr:uid="{D723AEE5-D2EE-4AC5-8BFE-5EEE6C4FCFAF}">
      <text>
        <r>
          <rPr>
            <b/>
            <sz val="9"/>
            <color indexed="81"/>
            <rFont val="Tahoma"/>
            <family val="2"/>
          </rPr>
          <t>MARLIER Julie:</t>
        </r>
        <r>
          <rPr>
            <sz val="9"/>
            <color indexed="81"/>
            <rFont val="Tahoma"/>
            <family val="2"/>
          </rPr>
          <t xml:space="preserve">
Somme des frais kilométriques totaux sur la période 2025-2026 additionnée des frais de stationnement.</t>
        </r>
      </text>
    </comment>
  </commentList>
</comments>
</file>

<file path=xl/sharedStrings.xml><?xml version="1.0" encoding="utf-8"?>
<sst xmlns="http://schemas.openxmlformats.org/spreadsheetml/2006/main" count="102" uniqueCount="69">
  <si>
    <t xml:space="preserve"> Période du : </t>
  </si>
  <si>
    <t>au :</t>
  </si>
  <si>
    <t xml:space="preserve">N° DOSSIER : </t>
  </si>
  <si>
    <t xml:space="preserve">       ADRESSE : </t>
  </si>
  <si>
    <t xml:space="preserve"> </t>
  </si>
  <si>
    <t>Commune :</t>
  </si>
  <si>
    <t xml:space="preserve">N° immatriculation : </t>
  </si>
  <si>
    <t>(euro/km)</t>
  </si>
  <si>
    <t>Motif du déplacement</t>
  </si>
  <si>
    <t>Date</t>
  </si>
  <si>
    <t>Lieu de départ</t>
  </si>
  <si>
    <t>Destination</t>
  </si>
  <si>
    <t>Lieu de  retour</t>
  </si>
  <si>
    <t>Grand Total €</t>
  </si>
  <si>
    <t>Formation</t>
  </si>
  <si>
    <t>Domicile. Rue du Chêne 20 , 5000 Namur</t>
  </si>
  <si>
    <t xml:space="preserve">Hamois, Centre Horticole, rue Detry 5360 Hamois  </t>
  </si>
  <si>
    <t>Fonctionnement</t>
  </si>
  <si>
    <t>Yvoir, Centre Horticole, rue de la Place 5530 Yvoir</t>
  </si>
  <si>
    <t xml:space="preserve">       </t>
  </si>
  <si>
    <t xml:space="preserve"> Totaux :</t>
  </si>
  <si>
    <t xml:space="preserve">Arrêté à la somme de : </t>
  </si>
  <si>
    <t>(chiffres).</t>
  </si>
  <si>
    <t xml:space="preserve">En lettres : </t>
  </si>
  <si>
    <t>J’affirme sur l’honneur que la présente déclaration est sincère et complète.</t>
  </si>
  <si>
    <t>Signature du demandeur (nul si absent) :</t>
  </si>
  <si>
    <t>Date :</t>
  </si>
  <si>
    <t xml:space="preserve"> (A)
Kms parcourus (Aller-retour)</t>
  </si>
  <si>
    <t>https://bosa.belgium.be/fr/themes/travailler-dans-la-fonction-publique/remuneration-et-avantages/allocations-et-indemnites-13</t>
  </si>
  <si>
    <t>-- Indemnités pour moyen de transport personnel --</t>
  </si>
  <si>
    <t>Taux d'indemnisation kilométrique trimestriel (B)</t>
  </si>
  <si>
    <t>Les informations sur la mise à jour trimestrielle des taux est consultable sous l'url ci-dessous :</t>
  </si>
  <si>
    <t xml:space="preserve">à reproduire pour chaque prestataire sollicitant le remboursement de ses frais de transport au sein de chaque association  / Fédération. </t>
  </si>
  <si>
    <t>Nom et signature du responsable de la fédération ou association indépendante bénéficiaire :</t>
  </si>
  <si>
    <t>Signature du responsable de la fédération ou association indépendante (nul si absent) :</t>
  </si>
  <si>
    <t xml:space="preserve">Date : </t>
  </si>
  <si>
    <t>CP :</t>
  </si>
  <si>
    <t xml:space="preserve"> (B)
Taux d'indem. Kilom.Trimes.</t>
  </si>
  <si>
    <t xml:space="preserve">(euro/km) </t>
  </si>
  <si>
    <t xml:space="preserve">Nom et Prénom : </t>
  </si>
  <si>
    <t xml:space="preserve">Indiquez le taux d'indemnisation mentionné ici à gauche, selon la date de votre déplacemnt, dans la colonne (B) </t>
  </si>
  <si>
    <t>du tableau ci-dessous.</t>
  </si>
  <si>
    <r>
      <t xml:space="preserve">Type de frais </t>
    </r>
    <r>
      <rPr>
        <b/>
        <sz val="12"/>
        <color rgb="FF000000"/>
        <rFont val="Arial"/>
        <family val="2"/>
      </rPr>
      <t>(fonctionnement / formation)</t>
    </r>
  </si>
  <si>
    <t>est le bénéficiaire.</t>
  </si>
  <si>
    <t xml:space="preserve">Yvoir, domicile du Président, rue Grande, 1 5530 </t>
  </si>
  <si>
    <t xml:space="preserve">N° de l'activité liée*                   </t>
  </si>
  <si>
    <r>
      <t xml:space="preserve">Déclare avoir effectué les déplacements suivants dans le cadre de l’Arrêté ministériel du 31/01/2019, dont la fédération (ou association indépendante) </t>
    </r>
    <r>
      <rPr>
        <b/>
        <i/>
        <sz val="12"/>
        <rFont val="Arial"/>
        <family val="2"/>
      </rPr>
      <t xml:space="preserve">(nom) </t>
    </r>
    <r>
      <rPr>
        <b/>
        <sz val="12"/>
        <rFont val="Arial"/>
        <family val="2"/>
      </rPr>
      <t xml:space="preserve"> </t>
    </r>
  </si>
  <si>
    <r>
      <rPr>
        <i/>
        <sz val="11"/>
        <color rgb="FF00B0F0"/>
        <rFont val="Arial"/>
        <family val="2"/>
      </rPr>
      <t>1-16</t>
    </r>
    <r>
      <rPr>
        <i/>
        <sz val="11"/>
        <rFont val="Arial"/>
        <family val="2"/>
      </rPr>
      <t>/</t>
    </r>
    <r>
      <rPr>
        <i/>
        <sz val="11"/>
        <color rgb="FFFF0000"/>
        <rFont val="Arial"/>
        <family val="2"/>
      </rPr>
      <t>1-1</t>
    </r>
  </si>
  <si>
    <r>
      <rPr>
        <i/>
        <sz val="11"/>
        <color rgb="FF00B0F0"/>
        <rFont val="Arial"/>
        <family val="2"/>
      </rPr>
      <t>1-12</t>
    </r>
    <r>
      <rPr>
        <i/>
        <sz val="11"/>
        <rFont val="Arial"/>
        <family val="2"/>
      </rPr>
      <t>/</t>
    </r>
    <r>
      <rPr>
        <i/>
        <sz val="11"/>
        <color rgb="FFFF0000"/>
        <rFont val="Arial"/>
        <family val="2"/>
      </rPr>
      <t>2-5</t>
    </r>
  </si>
  <si>
    <r>
      <rPr>
        <i/>
        <sz val="11"/>
        <color rgb="FF00B0F0"/>
        <rFont val="Arial"/>
        <family val="2"/>
      </rPr>
      <t>1-12</t>
    </r>
    <r>
      <rPr>
        <i/>
        <sz val="11"/>
        <rFont val="Arial"/>
        <family val="2"/>
      </rPr>
      <t>/</t>
    </r>
    <r>
      <rPr>
        <i/>
        <sz val="11"/>
        <color rgb="FFFF0000"/>
        <rFont val="Arial"/>
        <family val="2"/>
      </rPr>
      <t>0</t>
    </r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</si>
  <si>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Pour frais de formation : le N° de référence de la pièce correspond à celui du 1</t>
    </r>
    <r>
      <rPr>
        <vertAlign val="superscript"/>
        <sz val="12"/>
        <rFont val="Arial"/>
        <family val="2"/>
      </rPr>
      <t>er</t>
    </r>
    <r>
      <rPr>
        <sz val="12"/>
        <rFont val="Arial"/>
        <family val="2"/>
      </rPr>
      <t xml:space="preserve"> déplacement du formulaire.</t>
    </r>
  </si>
  <si>
    <t xml:space="preserve">FORMULAIRE DE FRAIS DE DEPLACEMENT PRESTATAIRE : </t>
  </si>
  <si>
    <t xml:space="preserve">  ANNEE :</t>
  </si>
  <si>
    <t>(D)
Frais de parking **           €</t>
  </si>
  <si>
    <t>2025-2026</t>
  </si>
  <si>
    <t>FH2526-</t>
  </si>
  <si>
    <t xml:space="preserve"> du 01/01/2025 au 31/03/2025 :</t>
  </si>
  <si>
    <t xml:space="preserve"> du 01/04/2025 au 30/06/2025 :</t>
  </si>
  <si>
    <t xml:space="preserve"> du 01/07/2025 au 30/09/2025 :</t>
  </si>
  <si>
    <t xml:space="preserve"> du 01/10/2025 au 31/12/2025 :</t>
  </si>
  <si>
    <t xml:space="preserve"> du 01/01/2026 au 31/03/2026 :</t>
  </si>
  <si>
    <t xml:space="preserve"> du 01/04/2026 au 30/06/2026 :</t>
  </si>
  <si>
    <t xml:space="preserve"> du 01/07/2026 au 30/09/2026 :</t>
  </si>
  <si>
    <t xml:space="preserve"> du 01/10/2026 au 31/12/2026 :</t>
  </si>
  <si>
    <r>
      <t xml:space="preserve">( C)
Indemn kilométrique  €
</t>
    </r>
    <r>
      <rPr>
        <b/>
        <sz val="11"/>
        <color rgb="FFFF0000"/>
        <rFont val="Arial"/>
        <family val="2"/>
      </rPr>
      <t>(= AxB)</t>
    </r>
  </si>
  <si>
    <t>EXEMPLE : Conférencier : domicile à la salle : formation 1-16/1-1</t>
  </si>
  <si>
    <t>EXEMPLE : Secrétariat cercle 1-12 : organisation de la formation 2-5</t>
  </si>
  <si>
    <t xml:space="preserve">EXEMPLE : Secrétariat cercle 1-12 : organisation de l'AG du Cercle </t>
  </si>
  <si>
    <t xml:space="preserve">  Pour autres frais : voir le numéro de référence de la ligne du tableau de relevé de frais où la note de frais a été encodée dans l’e-rapport.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</si>
</sst>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\-mmm\-yyyy"/>
    <numFmt numFmtId="165" formatCode="#,##0.0000"/>
    <numFmt numFmtId="166" formatCode="0.0"/>
    <numFmt numFmtId="167" formatCode="#,##0.00\ &quot;€&quot;"/>
    <numFmt numFmtId="168" formatCode="#,##0.00\ &quot;€&quot;;[Red]#,##0.00\ &quot;€&quot;"/>
    <numFmt numFmtId="169" formatCode="0.0000"/>
  </numFmts>
  <fonts count="4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11"/>
      <color indexed="8"/>
      <name val="Calibri"/>
      <family val="2"/>
      <scheme val="minor"/>
    </font>
    <font>
      <i/>
      <sz val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u val="double"/>
      <sz val="9"/>
      <color indexed="8"/>
      <name val="Arial"/>
      <family val="2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1"/>
      <name val="Arial"/>
      <family val="2"/>
    </font>
    <font>
      <i/>
      <sz val="16"/>
      <name val="Arial"/>
      <family val="2"/>
    </font>
    <font>
      <b/>
      <sz val="12"/>
      <color rgb="FFFF0000"/>
      <name val="Arial"/>
      <family val="2"/>
    </font>
    <font>
      <b/>
      <sz val="16"/>
      <color indexed="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000000"/>
      <name val="Arial"/>
      <family val="2"/>
    </font>
    <font>
      <i/>
      <sz val="11"/>
      <color rgb="FF00B0F0"/>
      <name val="Arial"/>
      <family val="2"/>
    </font>
    <font>
      <i/>
      <sz val="11"/>
      <color rgb="FFFF0000"/>
      <name val="Arial"/>
      <family val="2"/>
    </font>
    <font>
      <b/>
      <i/>
      <sz val="11"/>
      <color rgb="FFFF0000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u val="double"/>
      <sz val="14"/>
      <color rgb="FFFF0000"/>
      <name val="Arial"/>
      <family val="2"/>
    </font>
    <font>
      <vertAlign val="superscript"/>
      <sz val="12"/>
      <name val="Arial"/>
      <family val="2"/>
    </font>
    <font>
      <b/>
      <sz val="22"/>
      <color rgb="FFFF000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rgb="FFFF0000"/>
      <name val="Arial"/>
      <family val="2"/>
    </font>
    <font>
      <u/>
      <sz val="14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B09EC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6FF33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 style="medium">
        <color indexed="10"/>
      </right>
      <top/>
      <bottom style="medium">
        <color indexed="64"/>
      </bottom>
      <diagonal/>
    </border>
    <border>
      <left/>
      <right/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 style="thin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medium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 style="double">
        <color indexed="64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FF0000"/>
      </right>
      <top style="thin">
        <color indexed="64"/>
      </top>
      <bottom style="double">
        <color indexed="64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rgb="FFFF0000"/>
      </right>
      <top/>
      <bottom/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204">
    <xf numFmtId="0" fontId="0" fillId="0" borderId="0" xfId="0"/>
    <xf numFmtId="165" fontId="10" fillId="5" borderId="12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38" xfId="1" applyFont="1" applyBorder="1" applyAlignment="1" applyProtection="1">
      <alignment horizontal="left" vertical="center" wrapText="1"/>
      <protection locked="0"/>
    </xf>
    <xf numFmtId="164" fontId="12" fillId="0" borderId="40" xfId="1" applyNumberFormat="1" applyFont="1" applyBorder="1" applyAlignment="1" applyProtection="1">
      <alignment horizontal="left" vertical="center" wrapText="1"/>
      <protection locked="0"/>
    </xf>
    <xf numFmtId="0" fontId="12" fillId="0" borderId="40" xfId="1" applyFont="1" applyBorder="1" applyAlignment="1" applyProtection="1">
      <alignment vertical="center" wrapText="1"/>
      <protection locked="0"/>
    </xf>
    <xf numFmtId="0" fontId="12" fillId="0" borderId="41" xfId="1" applyFont="1" applyBorder="1" applyAlignment="1" applyProtection="1">
      <alignment vertical="center" wrapText="1"/>
      <protection locked="0"/>
    </xf>
    <xf numFmtId="166" fontId="12" fillId="0" borderId="38" xfId="1" applyNumberFormat="1" applyFont="1" applyBorder="1" applyAlignment="1" applyProtection="1">
      <alignment vertical="center" wrapText="1"/>
      <protection locked="0"/>
    </xf>
    <xf numFmtId="2" fontId="12" fillId="0" borderId="4" xfId="1" applyNumberFormat="1" applyFont="1" applyBorder="1" applyAlignment="1" applyProtection="1">
      <alignment vertical="center" wrapText="1"/>
      <protection locked="0"/>
    </xf>
    <xf numFmtId="0" fontId="12" fillId="0" borderId="6" xfId="1" applyFont="1" applyBorder="1" applyAlignment="1" applyProtection="1">
      <alignment vertical="center" wrapText="1"/>
      <protection locked="0"/>
    </xf>
    <xf numFmtId="0" fontId="1" fillId="0" borderId="0" xfId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1" fillId="0" borderId="4" xfId="1" applyBorder="1" applyAlignment="1" applyProtection="1">
      <alignment vertical="center"/>
    </xf>
    <xf numFmtId="0" fontId="6" fillId="0" borderId="0" xfId="1" applyFont="1" applyAlignment="1" applyProtection="1">
      <alignment horizontal="right" vertical="center" wrapText="1"/>
    </xf>
    <xf numFmtId="0" fontId="4" fillId="0" borderId="0" xfId="1" applyFont="1" applyAlignment="1" applyProtection="1">
      <alignment vertical="center" wrapText="1"/>
    </xf>
    <xf numFmtId="0" fontId="15" fillId="0" borderId="0" xfId="2" applyAlignment="1" applyProtection="1">
      <alignment vertical="top" wrapText="1"/>
    </xf>
    <xf numFmtId="0" fontId="1" fillId="0" borderId="0" xfId="1" applyAlignment="1" applyProtection="1">
      <alignment horizontal="justify" vertical="center" wrapText="1"/>
    </xf>
    <xf numFmtId="0" fontId="7" fillId="0" borderId="15" xfId="1" applyFont="1" applyBorder="1" applyAlignment="1" applyProtection="1">
      <alignment horizontal="right" vertical="center" wrapText="1"/>
    </xf>
    <xf numFmtId="167" fontId="7" fillId="0" borderId="0" xfId="1" applyNumberFormat="1" applyFont="1" applyAlignment="1" applyProtection="1">
      <alignment horizontal="right" vertical="center" wrapText="1"/>
    </xf>
    <xf numFmtId="0" fontId="6" fillId="0" borderId="0" xfId="1" applyFont="1" applyAlignment="1" applyProtection="1">
      <alignment horizontal="right" vertical="center"/>
    </xf>
    <xf numFmtId="0" fontId="5" fillId="0" borderId="0" xfId="1" applyFont="1" applyAlignment="1" applyProtection="1">
      <alignment horizontal="right" vertical="center" wrapText="1"/>
    </xf>
    <xf numFmtId="0" fontId="1" fillId="0" borderId="0" xfId="1" applyAlignment="1" applyProtection="1">
      <alignment horizontal="justify" vertical="center" wrapText="1"/>
      <protection locked="0"/>
    </xf>
    <xf numFmtId="0" fontId="1" fillId="0" borderId="0" xfId="1" applyAlignment="1" applyProtection="1">
      <alignment vertical="center"/>
      <protection locked="0"/>
    </xf>
    <xf numFmtId="0" fontId="17" fillId="0" borderId="0" xfId="1" applyFont="1" applyAlignment="1" applyProtection="1">
      <alignment horizontal="right" vertical="center" shrinkToFit="1"/>
    </xf>
    <xf numFmtId="0" fontId="15" fillId="0" borderId="59" xfId="2" applyBorder="1" applyAlignment="1" applyProtection="1">
      <alignment vertical="top" wrapText="1"/>
    </xf>
    <xf numFmtId="0" fontId="7" fillId="0" borderId="0" xfId="1" applyFont="1" applyAlignment="1" applyProtection="1">
      <alignment horizontal="left" wrapText="1"/>
    </xf>
    <xf numFmtId="0" fontId="6" fillId="0" borderId="0" xfId="1" applyFont="1" applyAlignment="1" applyProtection="1">
      <alignment vertical="center" wrapText="1"/>
    </xf>
    <xf numFmtId="0" fontId="4" fillId="0" borderId="0" xfId="1" applyFont="1" applyAlignment="1" applyProtection="1">
      <alignment horizontal="right" vertical="center" shrinkToFit="1"/>
    </xf>
    <xf numFmtId="0" fontId="1" fillId="0" borderId="15" xfId="1" applyBorder="1" applyAlignment="1" applyProtection="1">
      <alignment vertical="center"/>
    </xf>
    <xf numFmtId="164" fontId="5" fillId="8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vertical="center"/>
    </xf>
    <xf numFmtId="164" fontId="21" fillId="4" borderId="5" xfId="1" applyNumberFormat="1" applyFont="1" applyFill="1" applyBorder="1" applyAlignment="1" applyProtection="1">
      <alignment horizontal="center" vertical="center"/>
      <protection locked="0"/>
    </xf>
    <xf numFmtId="0" fontId="22" fillId="0" borderId="0" xfId="1" applyFont="1" applyAlignment="1" applyProtection="1">
      <alignment horizontal="right" vertical="center" shrinkToFit="1"/>
    </xf>
    <xf numFmtId="0" fontId="22" fillId="0" borderId="5" xfId="1" applyFont="1" applyBorder="1" applyAlignment="1" applyProtection="1">
      <alignment horizontal="center" vertical="center" wrapText="1"/>
    </xf>
    <xf numFmtId="165" fontId="29" fillId="5" borderId="12" xfId="1" applyNumberFormat="1" applyFont="1" applyFill="1" applyBorder="1" applyAlignment="1" applyProtection="1">
      <alignment horizontal="center" vertical="center" wrapText="1"/>
    </xf>
    <xf numFmtId="0" fontId="22" fillId="0" borderId="0" xfId="1" applyFont="1" applyAlignment="1" applyProtection="1">
      <alignment vertical="center" wrapText="1"/>
    </xf>
    <xf numFmtId="0" fontId="26" fillId="7" borderId="26" xfId="1" applyFont="1" applyFill="1" applyBorder="1" applyAlignment="1" applyProtection="1">
      <alignment horizontal="left" vertical="center" wrapText="1"/>
    </xf>
    <xf numFmtId="14" fontId="34" fillId="7" borderId="29" xfId="1" applyNumberFormat="1" applyFont="1" applyFill="1" applyBorder="1" applyAlignment="1" applyProtection="1">
      <alignment horizontal="left" vertical="center" wrapText="1"/>
    </xf>
    <xf numFmtId="0" fontId="26" fillId="7" borderId="30" xfId="1" applyFont="1" applyFill="1" applyBorder="1" applyAlignment="1" applyProtection="1">
      <alignment vertical="center" wrapText="1"/>
    </xf>
    <xf numFmtId="0" fontId="26" fillId="7" borderId="62" xfId="1" applyFont="1" applyFill="1" applyBorder="1" applyAlignment="1" applyProtection="1">
      <alignment vertical="center" wrapText="1"/>
    </xf>
    <xf numFmtId="166" fontId="26" fillId="7" borderId="63" xfId="1" applyNumberFormat="1" applyFont="1" applyFill="1" applyBorder="1" applyAlignment="1" applyProtection="1">
      <alignment vertical="center" wrapText="1"/>
    </xf>
    <xf numFmtId="0" fontId="26" fillId="7" borderId="31" xfId="1" applyFont="1" applyFill="1" applyBorder="1" applyAlignment="1" applyProtection="1">
      <alignment horizontal="left" vertical="center" wrapText="1"/>
    </xf>
    <xf numFmtId="14" fontId="34" fillId="7" borderId="8" xfId="1" applyNumberFormat="1" applyFont="1" applyFill="1" applyBorder="1" applyAlignment="1" applyProtection="1">
      <alignment horizontal="left" vertical="center" wrapText="1"/>
    </xf>
    <xf numFmtId="0" fontId="26" fillId="7" borderId="5" xfId="1" applyFont="1" applyFill="1" applyBorder="1" applyAlignment="1" applyProtection="1">
      <alignment vertical="center" wrapText="1"/>
    </xf>
    <xf numFmtId="0" fontId="26" fillId="7" borderId="6" xfId="1" applyFont="1" applyFill="1" applyBorder="1" applyAlignment="1" applyProtection="1">
      <alignment vertical="center" wrapText="1"/>
    </xf>
    <xf numFmtId="166" fontId="26" fillId="7" borderId="64" xfId="1" applyNumberFormat="1" applyFont="1" applyFill="1" applyBorder="1" applyAlignment="1" applyProtection="1">
      <alignment vertical="center" wrapText="1"/>
    </xf>
    <xf numFmtId="0" fontId="26" fillId="7" borderId="33" xfId="1" applyFont="1" applyFill="1" applyBorder="1" applyAlignment="1" applyProtection="1">
      <alignment horizontal="left" vertical="center" wrapText="1"/>
    </xf>
    <xf numFmtId="14" fontId="34" fillId="7" borderId="36" xfId="1" applyNumberFormat="1" applyFont="1" applyFill="1" applyBorder="1" applyAlignment="1" applyProtection="1">
      <alignment horizontal="left" vertical="center" wrapText="1"/>
    </xf>
    <xf numFmtId="0" fontId="26" fillId="7" borderId="37" xfId="1" applyFont="1" applyFill="1" applyBorder="1" applyAlignment="1" applyProtection="1">
      <alignment vertical="center" wrapText="1"/>
    </xf>
    <xf numFmtId="0" fontId="26" fillId="7" borderId="34" xfId="1" applyFont="1" applyFill="1" applyBorder="1" applyAlignment="1" applyProtection="1">
      <alignment vertical="center" wrapText="1"/>
    </xf>
    <xf numFmtId="166" fontId="26" fillId="7" borderId="65" xfId="1" applyNumberFormat="1" applyFont="1" applyFill="1" applyBorder="1" applyAlignment="1" applyProtection="1">
      <alignment vertical="center" wrapText="1"/>
    </xf>
    <xf numFmtId="0" fontId="6" fillId="0" borderId="0" xfId="1" applyFont="1" applyAlignment="1" applyProtection="1">
      <alignment horizontal="left" vertical="center"/>
    </xf>
    <xf numFmtId="0" fontId="6" fillId="0" borderId="0" xfId="1" applyFont="1" applyAlignment="1" applyProtection="1">
      <alignment horizontal="justify" vertical="center" wrapText="1"/>
    </xf>
    <xf numFmtId="0" fontId="6" fillId="0" borderId="0" xfId="1" applyFont="1" applyAlignment="1" applyProtection="1">
      <alignment horizontal="justify" vertical="center"/>
    </xf>
    <xf numFmtId="0" fontId="23" fillId="0" borderId="0" xfId="1" applyFont="1" applyAlignment="1" applyProtection="1">
      <alignment horizontal="justify" vertical="center"/>
    </xf>
    <xf numFmtId="0" fontId="6" fillId="0" borderId="0" xfId="1" applyFont="1" applyAlignment="1" applyProtection="1">
      <alignment horizontal="right" vertical="center" shrinkToFit="1"/>
    </xf>
    <xf numFmtId="0" fontId="6" fillId="0" borderId="0" xfId="1" applyFont="1" applyAlignment="1" applyProtection="1">
      <alignment vertical="center"/>
      <protection locked="0"/>
    </xf>
    <xf numFmtId="0" fontId="23" fillId="0" borderId="0" xfId="1" applyFont="1" applyAlignment="1" applyProtection="1">
      <alignment horizontal="right" vertical="center"/>
    </xf>
    <xf numFmtId="166" fontId="6" fillId="0" borderId="1" xfId="1" applyNumberFormat="1" applyFont="1" applyBorder="1" applyAlignment="1" applyProtection="1">
      <alignment vertical="center" wrapText="1"/>
    </xf>
    <xf numFmtId="2" fontId="6" fillId="0" borderId="44" xfId="1" applyNumberFormat="1" applyFont="1" applyBorder="1" applyAlignment="1" applyProtection="1">
      <alignment vertical="center" wrapText="1"/>
    </xf>
    <xf numFmtId="2" fontId="20" fillId="0" borderId="1" xfId="1" applyNumberFormat="1" applyFont="1" applyBorder="1" applyAlignment="1" applyProtection="1">
      <alignment vertical="center" wrapText="1"/>
    </xf>
    <xf numFmtId="0" fontId="35" fillId="0" borderId="43" xfId="1" applyFont="1" applyBorder="1" applyAlignment="1" applyProtection="1">
      <alignment horizontal="right" vertical="center" wrapText="1"/>
    </xf>
    <xf numFmtId="168" fontId="20" fillId="9" borderId="5" xfId="1" applyNumberFormat="1" applyFont="1" applyFill="1" applyBorder="1" applyAlignment="1" applyProtection="1">
      <alignment horizontal="center" vertical="center" wrapText="1"/>
    </xf>
    <xf numFmtId="2" fontId="20" fillId="9" borderId="44" xfId="1" applyNumberFormat="1" applyFont="1" applyFill="1" applyBorder="1" applyAlignment="1" applyProtection="1">
      <alignment vertical="center" wrapText="1"/>
    </xf>
    <xf numFmtId="2" fontId="12" fillId="10" borderId="39" xfId="1" applyNumberFormat="1" applyFont="1" applyFill="1" applyBorder="1" applyAlignment="1" applyProtection="1">
      <alignment vertical="center" wrapText="1"/>
    </xf>
    <xf numFmtId="0" fontId="3" fillId="12" borderId="5" xfId="1" applyFont="1" applyFill="1" applyBorder="1" applyAlignment="1" applyProtection="1">
      <alignment horizontal="left" vertical="center" wrapText="1"/>
      <protection locked="0"/>
    </xf>
    <xf numFmtId="0" fontId="8" fillId="12" borderId="5" xfId="1" applyFont="1" applyFill="1" applyBorder="1" applyAlignment="1" applyProtection="1">
      <alignment horizontal="center" vertical="center" wrapText="1"/>
      <protection locked="0"/>
    </xf>
    <xf numFmtId="0" fontId="6" fillId="12" borderId="6" xfId="1" applyFont="1" applyFill="1" applyBorder="1" applyAlignment="1" applyProtection="1">
      <alignment horizontal="left" vertical="center" wrapText="1"/>
      <protection locked="0"/>
    </xf>
    <xf numFmtId="0" fontId="6" fillId="12" borderId="5" xfId="1" applyFont="1" applyFill="1" applyBorder="1" applyAlignment="1" applyProtection="1">
      <alignment vertical="center"/>
    </xf>
    <xf numFmtId="0" fontId="11" fillId="12" borderId="42" xfId="1" applyFont="1" applyFill="1" applyBorder="1" applyAlignment="1" applyProtection="1">
      <alignment vertical="center" wrapText="1"/>
    </xf>
    <xf numFmtId="0" fontId="20" fillId="0" borderId="0" xfId="1" applyFont="1" applyBorder="1" applyAlignment="1" applyProtection="1">
      <alignment horizontal="right" vertical="center"/>
    </xf>
    <xf numFmtId="0" fontId="1" fillId="0" borderId="0" xfId="1" applyAlignment="1" applyProtection="1">
      <alignment vertical="center" wrapText="1"/>
    </xf>
    <xf numFmtId="0" fontId="28" fillId="0" borderId="0" xfId="1" applyFont="1" applyAlignment="1" applyProtection="1">
      <alignment horizontal="right" vertical="center" shrinkToFit="1"/>
    </xf>
    <xf numFmtId="0" fontId="28" fillId="0" borderId="0" xfId="1" applyFont="1" applyBorder="1" applyAlignment="1" applyProtection="1">
      <alignment horizontal="right" vertical="center" shrinkToFit="1"/>
    </xf>
    <xf numFmtId="0" fontId="1" fillId="0" borderId="0" xfId="1" applyBorder="1" applyAlignment="1" applyProtection="1">
      <alignment vertical="center"/>
    </xf>
    <xf numFmtId="165" fontId="29" fillId="0" borderId="0" xfId="1" applyNumberFormat="1" applyFont="1" applyFill="1" applyBorder="1" applyAlignment="1" applyProtection="1">
      <alignment horizontal="center" vertical="center" wrapText="1"/>
    </xf>
    <xf numFmtId="0" fontId="6" fillId="13" borderId="0" xfId="1" applyFont="1" applyFill="1" applyAlignment="1" applyProtection="1">
      <alignment vertical="center"/>
    </xf>
    <xf numFmtId="0" fontId="1" fillId="13" borderId="0" xfId="1" applyFill="1" applyAlignment="1" applyProtection="1">
      <alignment vertical="center"/>
    </xf>
    <xf numFmtId="0" fontId="26" fillId="7" borderId="77" xfId="1" applyFont="1" applyFill="1" applyBorder="1" applyAlignment="1" applyProtection="1">
      <alignment vertical="center" wrapText="1"/>
    </xf>
    <xf numFmtId="0" fontId="26" fillId="7" borderId="78" xfId="1" applyFont="1" applyFill="1" applyBorder="1" applyAlignment="1" applyProtection="1">
      <alignment vertical="center" wrapText="1"/>
    </xf>
    <xf numFmtId="0" fontId="26" fillId="7" borderId="79" xfId="1" applyFont="1" applyFill="1" applyBorder="1" applyAlignment="1" applyProtection="1">
      <alignment vertical="center" wrapText="1"/>
    </xf>
    <xf numFmtId="0" fontId="12" fillId="0" borderId="21" xfId="1" applyFont="1" applyBorder="1" applyAlignment="1" applyProtection="1">
      <alignment horizontal="left" vertical="center" wrapText="1"/>
      <protection locked="0"/>
    </xf>
    <xf numFmtId="164" fontId="19" fillId="0" borderId="80" xfId="1" applyNumberFormat="1" applyFont="1" applyFill="1" applyBorder="1" applyAlignment="1" applyProtection="1">
      <alignment vertical="center" wrapText="1"/>
      <protection locked="0"/>
    </xf>
    <xf numFmtId="49" fontId="26" fillId="7" borderId="63" xfId="1" applyNumberFormat="1" applyFont="1" applyFill="1" applyBorder="1" applyAlignment="1" applyProtection="1">
      <alignment vertical="center" wrapText="1"/>
    </xf>
    <xf numFmtId="49" fontId="26" fillId="7" borderId="7" xfId="1" applyNumberFormat="1" applyFont="1" applyFill="1" applyBorder="1" applyAlignment="1" applyProtection="1">
      <alignment vertical="center" wrapText="1"/>
    </xf>
    <xf numFmtId="49" fontId="26" fillId="7" borderId="81" xfId="1" applyNumberFormat="1" applyFont="1" applyFill="1" applyBorder="1" applyAlignment="1" applyProtection="1">
      <alignment vertical="center" wrapText="1"/>
    </xf>
    <xf numFmtId="49" fontId="19" fillId="13" borderId="4" xfId="1" applyNumberFormat="1" applyFont="1" applyFill="1" applyBorder="1" applyAlignment="1" applyProtection="1">
      <alignment vertical="center" wrapText="1"/>
      <protection locked="0"/>
    </xf>
    <xf numFmtId="49" fontId="12" fillId="0" borderId="4" xfId="1" applyNumberFormat="1" applyFont="1" applyBorder="1" applyAlignment="1" applyProtection="1">
      <alignment vertical="center" wrapText="1"/>
      <protection locked="0"/>
    </xf>
    <xf numFmtId="49" fontId="12" fillId="0" borderId="22" xfId="1" applyNumberFormat="1" applyFont="1" applyBorder="1" applyAlignment="1" applyProtection="1">
      <alignment vertical="center" wrapText="1"/>
      <protection locked="0"/>
    </xf>
    <xf numFmtId="0" fontId="19" fillId="0" borderId="0" xfId="1" applyFont="1" applyAlignment="1" applyProtection="1">
      <alignment vertical="center" wrapText="1"/>
    </xf>
    <xf numFmtId="0" fontId="20" fillId="0" borderId="0" xfId="1" applyFont="1" applyAlignment="1" applyProtection="1">
      <alignment vertical="center"/>
    </xf>
    <xf numFmtId="0" fontId="6" fillId="13" borderId="0" xfId="1" applyFont="1" applyFill="1" applyAlignment="1" applyProtection="1">
      <alignment horizontal="left" vertical="center" wrapText="1"/>
    </xf>
    <xf numFmtId="0" fontId="39" fillId="4" borderId="5" xfId="1" applyFont="1" applyFill="1" applyBorder="1" applyAlignment="1" applyProtection="1">
      <alignment horizontal="center" vertical="center" wrapText="1"/>
      <protection locked="0"/>
    </xf>
    <xf numFmtId="49" fontId="22" fillId="10" borderId="13" xfId="1" applyNumberFormat="1" applyFont="1" applyFill="1" applyBorder="1" applyAlignment="1" applyProtection="1">
      <alignment horizontal="center" vertical="center" wrapText="1"/>
    </xf>
    <xf numFmtId="49" fontId="22" fillId="10" borderId="20" xfId="1" applyNumberFormat="1" applyFont="1" applyFill="1" applyBorder="1" applyAlignment="1" applyProtection="1">
      <alignment horizontal="center" vertical="center" wrapText="1"/>
    </xf>
    <xf numFmtId="0" fontId="6" fillId="12" borderId="6" xfId="1" applyFont="1" applyFill="1" applyBorder="1" applyAlignment="1" applyProtection="1">
      <alignment horizontal="left" vertical="center" wrapText="1"/>
      <protection locked="0"/>
    </xf>
    <xf numFmtId="0" fontId="6" fillId="12" borderId="7" xfId="1" applyFont="1" applyFill="1" applyBorder="1" applyAlignment="1" applyProtection="1">
      <alignment horizontal="left" vertical="center" wrapText="1"/>
      <protection locked="0"/>
    </xf>
    <xf numFmtId="0" fontId="6" fillId="12" borderId="8" xfId="1" applyFont="1" applyFill="1" applyBorder="1" applyAlignment="1" applyProtection="1">
      <alignment horizontal="left" vertical="center" wrapText="1"/>
      <protection locked="0"/>
    </xf>
    <xf numFmtId="0" fontId="6" fillId="12" borderId="6" xfId="1" applyFont="1" applyFill="1" applyBorder="1" applyAlignment="1" applyProtection="1">
      <alignment horizontal="center" vertical="center"/>
    </xf>
    <xf numFmtId="0" fontId="6" fillId="12" borderId="8" xfId="1" applyFont="1" applyFill="1" applyBorder="1" applyAlignment="1" applyProtection="1">
      <alignment horizontal="center" vertical="center"/>
    </xf>
    <xf numFmtId="164" fontId="23" fillId="12" borderId="6" xfId="1" applyNumberFormat="1" applyFont="1" applyFill="1" applyBorder="1" applyAlignment="1" applyProtection="1">
      <alignment horizontal="center" vertical="center" wrapText="1"/>
      <protection locked="0"/>
    </xf>
    <xf numFmtId="164" fontId="23" fillId="12" borderId="8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Alignment="1" applyProtection="1">
      <alignment horizontal="center" vertical="center"/>
    </xf>
    <xf numFmtId="49" fontId="40" fillId="6" borderId="19" xfId="1" applyNumberFormat="1" applyFont="1" applyFill="1" applyBorder="1" applyAlignment="1" applyProtection="1">
      <alignment horizontal="center" vertical="center" wrapText="1"/>
    </xf>
    <xf numFmtId="49" fontId="40" fillId="6" borderId="25" xfId="1" applyNumberFormat="1" applyFont="1" applyFill="1" applyBorder="1" applyAlignment="1" applyProtection="1">
      <alignment horizontal="center" vertical="center" wrapText="1"/>
    </xf>
    <xf numFmtId="49" fontId="22" fillId="11" borderId="17" xfId="1" applyNumberFormat="1" applyFont="1" applyFill="1" applyBorder="1" applyAlignment="1" applyProtection="1">
      <alignment horizontal="center" vertical="center" wrapText="1"/>
    </xf>
    <xf numFmtId="49" fontId="22" fillId="11" borderId="24" xfId="1" applyNumberFormat="1" applyFont="1" applyFill="1" applyBorder="1" applyAlignment="1" applyProtection="1">
      <alignment horizontal="center" vertical="center" wrapText="1"/>
    </xf>
    <xf numFmtId="0" fontId="12" fillId="0" borderId="71" xfId="1" applyFont="1" applyBorder="1" applyAlignment="1" applyProtection="1">
      <alignment horizontal="center" vertical="center" wrapText="1"/>
      <protection locked="0"/>
    </xf>
    <xf numFmtId="0" fontId="12" fillId="0" borderId="72" xfId="1" applyFont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center" wrapText="1"/>
      <protection locked="0"/>
    </xf>
    <xf numFmtId="0" fontId="12" fillId="0" borderId="69" xfId="1" applyFont="1" applyBorder="1" applyAlignment="1" applyProtection="1">
      <alignment horizontal="center" vertical="center" wrapText="1"/>
      <protection locked="0"/>
    </xf>
    <xf numFmtId="49" fontId="22" fillId="11" borderId="14" xfId="1" applyNumberFormat="1" applyFont="1" applyFill="1" applyBorder="1" applyAlignment="1" applyProtection="1">
      <alignment horizontal="center" vertical="center" wrapText="1"/>
    </xf>
    <xf numFmtId="49" fontId="22" fillId="11" borderId="21" xfId="1" applyNumberFormat="1" applyFont="1" applyFill="1" applyBorder="1" applyAlignment="1" applyProtection="1">
      <alignment horizontal="center" vertical="center" wrapText="1"/>
    </xf>
    <xf numFmtId="49" fontId="22" fillId="11" borderId="16" xfId="1" applyNumberFormat="1" applyFont="1" applyFill="1" applyBorder="1" applyAlignment="1" applyProtection="1">
      <alignment horizontal="center" vertical="center" wrapText="1"/>
    </xf>
    <xf numFmtId="49" fontId="22" fillId="11" borderId="23" xfId="1" applyNumberFormat="1" applyFont="1" applyFill="1" applyBorder="1" applyAlignment="1" applyProtection="1">
      <alignment horizontal="center" vertical="center" wrapText="1"/>
    </xf>
    <xf numFmtId="49" fontId="22" fillId="11" borderId="18" xfId="1" applyNumberFormat="1" applyFont="1" applyFill="1" applyBorder="1" applyAlignment="1" applyProtection="1">
      <alignment horizontal="center" vertical="center" wrapText="1"/>
    </xf>
    <xf numFmtId="49" fontId="22" fillId="11" borderId="43" xfId="1" applyNumberFormat="1" applyFont="1" applyFill="1" applyBorder="1" applyAlignment="1" applyProtection="1">
      <alignment horizontal="center" vertical="center" wrapText="1"/>
    </xf>
    <xf numFmtId="49" fontId="22" fillId="11" borderId="25" xfId="1" applyNumberFormat="1" applyFont="1" applyFill="1" applyBorder="1" applyAlignment="1" applyProtection="1">
      <alignment horizontal="center" vertical="center" wrapText="1"/>
    </xf>
    <xf numFmtId="49" fontId="22" fillId="11" borderId="67" xfId="1" applyNumberFormat="1" applyFont="1" applyFill="1" applyBorder="1" applyAlignment="1" applyProtection="1">
      <alignment horizontal="center" vertical="center" wrapText="1"/>
    </xf>
    <xf numFmtId="0" fontId="28" fillId="0" borderId="0" xfId="1" applyFont="1" applyAlignment="1" applyProtection="1">
      <alignment horizontal="right" vertical="center" shrinkToFit="1"/>
    </xf>
    <xf numFmtId="0" fontId="28" fillId="0" borderId="11" xfId="1" applyFont="1" applyBorder="1" applyAlignment="1" applyProtection="1">
      <alignment horizontal="right" vertical="center" shrinkToFit="1"/>
    </xf>
    <xf numFmtId="165" fontId="30" fillId="5" borderId="53" xfId="1" applyNumberFormat="1" applyFont="1" applyFill="1" applyBorder="1" applyAlignment="1" applyProtection="1">
      <alignment horizontal="center" wrapText="1"/>
    </xf>
    <xf numFmtId="165" fontId="29" fillId="5" borderId="0" xfId="1" applyNumberFormat="1" applyFont="1" applyFill="1" applyBorder="1" applyAlignment="1" applyProtection="1">
      <alignment horizontal="center" wrapText="1"/>
    </xf>
    <xf numFmtId="165" fontId="29" fillId="5" borderId="11" xfId="1" applyNumberFormat="1" applyFont="1" applyFill="1" applyBorder="1" applyAlignment="1" applyProtection="1">
      <alignment horizontal="center" wrapText="1"/>
    </xf>
    <xf numFmtId="165" fontId="30" fillId="5" borderId="59" xfId="1" applyNumberFormat="1" applyFont="1" applyFill="1" applyBorder="1" applyAlignment="1" applyProtection="1">
      <alignment horizontal="left" vertical="center" wrapText="1"/>
    </xf>
    <xf numFmtId="165" fontId="30" fillId="5" borderId="0" xfId="1" applyNumberFormat="1" applyFont="1" applyFill="1" applyBorder="1" applyAlignment="1" applyProtection="1">
      <alignment horizontal="left" vertical="center" wrapText="1"/>
    </xf>
    <xf numFmtId="165" fontId="30" fillId="5" borderId="82" xfId="1" applyNumberFormat="1" applyFont="1" applyFill="1" applyBorder="1" applyAlignment="1" applyProtection="1">
      <alignment horizontal="left" vertical="center" wrapText="1"/>
    </xf>
    <xf numFmtId="165" fontId="30" fillId="5" borderId="60" xfId="1" applyNumberFormat="1" applyFont="1" applyFill="1" applyBorder="1" applyAlignment="1" applyProtection="1">
      <alignment horizontal="left" vertical="center" wrapText="1"/>
    </xf>
    <xf numFmtId="165" fontId="30" fillId="5" borderId="61" xfId="1" applyNumberFormat="1" applyFont="1" applyFill="1" applyBorder="1" applyAlignment="1" applyProtection="1">
      <alignment horizontal="left" vertical="center" wrapText="1"/>
    </xf>
    <xf numFmtId="165" fontId="30" fillId="5" borderId="66" xfId="1" applyNumberFormat="1" applyFont="1" applyFill="1" applyBorder="1" applyAlignment="1" applyProtection="1">
      <alignment horizontal="left" vertical="center" wrapText="1"/>
    </xf>
    <xf numFmtId="0" fontId="9" fillId="12" borderId="6" xfId="1" applyFont="1" applyFill="1" applyBorder="1" applyAlignment="1" applyProtection="1">
      <alignment horizontal="left" vertical="center" wrapText="1"/>
      <protection locked="0"/>
    </xf>
    <xf numFmtId="0" fontId="9" fillId="12" borderId="7" xfId="1" applyFont="1" applyFill="1" applyBorder="1" applyAlignment="1" applyProtection="1">
      <alignment horizontal="left" vertical="center" wrapText="1"/>
      <protection locked="0"/>
    </xf>
    <xf numFmtId="0" fontId="9" fillId="12" borderId="8" xfId="1" applyFont="1" applyFill="1" applyBorder="1" applyAlignment="1" applyProtection="1">
      <alignment horizontal="left" vertical="center" wrapText="1"/>
      <protection locked="0"/>
    </xf>
    <xf numFmtId="0" fontId="20" fillId="0" borderId="9" xfId="1" applyFont="1" applyBorder="1" applyAlignment="1" applyProtection="1">
      <alignment horizontal="left" wrapText="1"/>
    </xf>
    <xf numFmtId="0" fontId="20" fillId="0" borderId="0" xfId="1" applyFont="1" applyBorder="1" applyAlignment="1" applyProtection="1">
      <alignment horizontal="left" wrapText="1"/>
    </xf>
    <xf numFmtId="0" fontId="20" fillId="0" borderId="0" xfId="1" applyFont="1" applyAlignment="1" applyProtection="1">
      <alignment horizontal="left" wrapText="1"/>
    </xf>
    <xf numFmtId="49" fontId="41" fillId="6" borderId="14" xfId="1" applyNumberFormat="1" applyFont="1" applyFill="1" applyBorder="1" applyAlignment="1" applyProtection="1">
      <alignment horizontal="center" vertical="center" wrapText="1"/>
    </xf>
    <xf numFmtId="49" fontId="41" fillId="6" borderId="21" xfId="1" applyNumberFormat="1" applyFont="1" applyFill="1" applyBorder="1" applyAlignment="1" applyProtection="1">
      <alignment horizontal="center" vertical="center" wrapText="1"/>
    </xf>
    <xf numFmtId="165" fontId="16" fillId="5" borderId="45" xfId="1" applyNumberFormat="1" applyFont="1" applyFill="1" applyBorder="1" applyAlignment="1" applyProtection="1">
      <alignment horizontal="center" vertical="center" wrapText="1"/>
    </xf>
    <xf numFmtId="165" fontId="16" fillId="5" borderId="46" xfId="1" applyNumberFormat="1" applyFont="1" applyFill="1" applyBorder="1" applyAlignment="1" applyProtection="1">
      <alignment horizontal="center" vertical="center" wrapText="1"/>
    </xf>
    <xf numFmtId="49" fontId="40" fillId="6" borderId="1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Alignment="1" applyProtection="1">
      <alignment vertical="center" wrapText="1"/>
    </xf>
    <xf numFmtId="0" fontId="27" fillId="3" borderId="1" xfId="1" applyFont="1" applyFill="1" applyBorder="1" applyAlignment="1" applyProtection="1">
      <alignment horizontal="left" vertical="center" wrapText="1"/>
    </xf>
    <xf numFmtId="0" fontId="27" fillId="3" borderId="2" xfId="1" applyFont="1" applyFill="1" applyBorder="1" applyAlignment="1" applyProtection="1">
      <alignment horizontal="left" vertical="center" wrapText="1"/>
    </xf>
    <xf numFmtId="0" fontId="27" fillId="3" borderId="3" xfId="1" applyFont="1" applyFill="1" applyBorder="1" applyAlignment="1" applyProtection="1">
      <alignment horizontal="left" vertical="center" wrapText="1"/>
    </xf>
    <xf numFmtId="0" fontId="25" fillId="12" borderId="6" xfId="1" applyFont="1" applyFill="1" applyBorder="1" applyAlignment="1" applyProtection="1">
      <alignment horizontal="left" vertical="center" wrapText="1"/>
      <protection locked="0"/>
    </xf>
    <xf numFmtId="0" fontId="25" fillId="12" borderId="7" xfId="1" applyFont="1" applyFill="1" applyBorder="1" applyAlignment="1" applyProtection="1">
      <alignment horizontal="left" vertical="center" wrapText="1"/>
      <protection locked="0"/>
    </xf>
    <xf numFmtId="0" fontId="25" fillId="12" borderId="8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Border="1" applyAlignment="1" applyProtection="1">
      <alignment horizontal="left" vertical="center" wrapText="1"/>
    </xf>
    <xf numFmtId="0" fontId="6" fillId="0" borderId="0" xfId="1" applyFont="1" applyAlignment="1" applyProtection="1">
      <alignment horizontal="left" vertical="center" wrapText="1"/>
    </xf>
    <xf numFmtId="0" fontId="6" fillId="0" borderId="0" xfId="1" applyFont="1" applyBorder="1" applyAlignment="1" applyProtection="1">
      <alignment horizontal="left" vertical="center" wrapText="1"/>
    </xf>
    <xf numFmtId="0" fontId="18" fillId="2" borderId="1" xfId="0" applyFont="1" applyFill="1" applyBorder="1" applyAlignment="1" applyProtection="1">
      <alignment horizontal="center" vertical="center"/>
    </xf>
    <xf numFmtId="0" fontId="18" fillId="2" borderId="2" xfId="0" applyFont="1" applyFill="1" applyBorder="1" applyAlignment="1" applyProtection="1">
      <alignment horizontal="center" vertical="center"/>
    </xf>
    <xf numFmtId="0" fontId="18" fillId="2" borderId="3" xfId="0" applyFont="1" applyFill="1" applyBorder="1" applyAlignment="1" applyProtection="1">
      <alignment horizontal="center" vertical="center"/>
    </xf>
    <xf numFmtId="0" fontId="24" fillId="12" borderId="6" xfId="1" applyFont="1" applyFill="1" applyBorder="1" applyAlignment="1" applyProtection="1">
      <alignment horizontal="left" vertical="center" wrapText="1"/>
      <protection locked="0"/>
    </xf>
    <xf numFmtId="0" fontId="24" fillId="12" borderId="7" xfId="1" applyFont="1" applyFill="1" applyBorder="1" applyAlignment="1" applyProtection="1">
      <alignment horizontal="left" vertical="center" wrapText="1"/>
      <protection locked="0"/>
    </xf>
    <xf numFmtId="0" fontId="24" fillId="12" borderId="8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Border="1" applyAlignment="1" applyProtection="1">
      <alignment vertical="center" wrapText="1"/>
    </xf>
    <xf numFmtId="0" fontId="1" fillId="0" borderId="0" xfId="1" applyAlignment="1" applyProtection="1">
      <alignment vertical="center" wrapText="1"/>
    </xf>
    <xf numFmtId="165" fontId="29" fillId="5" borderId="51" xfId="1" applyNumberFormat="1" applyFont="1" applyFill="1" applyBorder="1" applyAlignment="1" applyProtection="1">
      <alignment horizontal="center" vertical="center" wrapText="1"/>
    </xf>
    <xf numFmtId="165" fontId="29" fillId="5" borderId="47" xfId="1" applyNumberFormat="1" applyFont="1" applyFill="1" applyBorder="1" applyAlignment="1" applyProtection="1">
      <alignment horizontal="center" vertical="center" wrapText="1"/>
    </xf>
    <xf numFmtId="165" fontId="29" fillId="5" borderId="52" xfId="1" applyNumberFormat="1" applyFont="1" applyFill="1" applyBorder="1" applyAlignment="1" applyProtection="1">
      <alignment horizontal="center" vertical="center" wrapText="1"/>
    </xf>
    <xf numFmtId="165" fontId="29" fillId="5" borderId="48" xfId="1" applyNumberFormat="1" applyFont="1" applyFill="1" applyBorder="1" applyAlignment="1" applyProtection="1">
      <alignment horizontal="center" vertical="center" wrapText="1"/>
    </xf>
    <xf numFmtId="165" fontId="29" fillId="5" borderId="49" xfId="1" applyNumberFormat="1" applyFont="1" applyFill="1" applyBorder="1" applyAlignment="1" applyProtection="1">
      <alignment horizontal="center" vertical="center" wrapText="1"/>
    </xf>
    <xf numFmtId="165" fontId="29" fillId="5" borderId="50" xfId="1" applyNumberFormat="1" applyFont="1" applyFill="1" applyBorder="1" applyAlignment="1" applyProtection="1">
      <alignment horizontal="center" vertical="center" wrapText="1"/>
    </xf>
    <xf numFmtId="165" fontId="30" fillId="5" borderId="53" xfId="1" applyNumberFormat="1" applyFont="1" applyFill="1" applyBorder="1" applyAlignment="1" applyProtection="1">
      <alignment horizontal="center" vertical="center" wrapText="1"/>
    </xf>
    <xf numFmtId="165" fontId="30" fillId="5" borderId="0" xfId="1" applyNumberFormat="1" applyFont="1" applyFill="1" applyBorder="1" applyAlignment="1" applyProtection="1">
      <alignment horizontal="center" vertical="center" wrapText="1"/>
    </xf>
    <xf numFmtId="165" fontId="30" fillId="5" borderId="11" xfId="1" applyNumberFormat="1" applyFont="1" applyFill="1" applyBorder="1" applyAlignment="1" applyProtection="1">
      <alignment horizontal="center" vertical="center" wrapText="1"/>
    </xf>
    <xf numFmtId="0" fontId="20" fillId="0" borderId="0" xfId="1" applyFont="1" applyFill="1" applyAlignment="1" applyProtection="1">
      <alignment horizontal="right" vertical="center" wrapText="1"/>
    </xf>
    <xf numFmtId="0" fontId="20" fillId="0" borderId="10" xfId="1" applyFont="1" applyFill="1" applyBorder="1" applyAlignment="1" applyProtection="1">
      <alignment horizontal="right" vertical="center" wrapText="1"/>
    </xf>
    <xf numFmtId="0" fontId="12" fillId="0" borderId="73" xfId="1" applyFont="1" applyBorder="1" applyAlignment="1" applyProtection="1">
      <alignment horizontal="center" vertical="center" wrapText="1"/>
      <protection locked="0"/>
    </xf>
    <xf numFmtId="0" fontId="12" fillId="0" borderId="74" xfId="1" applyFont="1" applyBorder="1" applyAlignment="1" applyProtection="1">
      <alignment horizontal="center" vertical="center" wrapText="1"/>
      <protection locked="0"/>
    </xf>
    <xf numFmtId="49" fontId="22" fillId="11" borderId="75" xfId="1" applyNumberFormat="1" applyFont="1" applyFill="1" applyBorder="1" applyAlignment="1" applyProtection="1">
      <alignment horizontal="center" vertical="center" wrapText="1"/>
    </xf>
    <xf numFmtId="49" fontId="22" fillId="11" borderId="76" xfId="1" applyNumberFormat="1" applyFont="1" applyFill="1" applyBorder="1" applyAlignment="1" applyProtection="1">
      <alignment horizontal="center" vertical="center" wrapText="1"/>
    </xf>
    <xf numFmtId="0" fontId="20" fillId="0" borderId="0" xfId="1" applyFont="1" applyAlignment="1" applyProtection="1">
      <alignment horizontal="right" vertical="center" shrinkToFit="1"/>
    </xf>
    <xf numFmtId="0" fontId="20" fillId="0" borderId="10" xfId="1" applyFont="1" applyBorder="1" applyAlignment="1" applyProtection="1">
      <alignment horizontal="right" vertical="center" shrinkToFit="1"/>
    </xf>
    <xf numFmtId="0" fontId="20" fillId="0" borderId="0" xfId="1" applyFont="1" applyAlignment="1" applyProtection="1">
      <alignment horizontal="right" vertical="center" wrapText="1"/>
    </xf>
    <xf numFmtId="0" fontId="20" fillId="0" borderId="10" xfId="1" applyFont="1" applyBorder="1" applyAlignment="1" applyProtection="1">
      <alignment horizontal="right" vertical="center" wrapText="1"/>
    </xf>
    <xf numFmtId="0" fontId="22" fillId="0" borderId="0" xfId="1" applyFont="1" applyAlignment="1" applyProtection="1">
      <alignment horizontal="right" vertical="center" shrinkToFit="1"/>
    </xf>
    <xf numFmtId="0" fontId="22" fillId="0" borderId="10" xfId="1" applyFont="1" applyBorder="1" applyAlignment="1" applyProtection="1">
      <alignment horizontal="right" vertical="center" shrinkToFit="1"/>
    </xf>
    <xf numFmtId="0" fontId="37" fillId="0" borderId="0" xfId="1" applyFont="1" applyAlignment="1" applyProtection="1">
      <alignment horizontal="right" shrinkToFit="1"/>
    </xf>
    <xf numFmtId="165" fontId="29" fillId="5" borderId="12" xfId="1" applyNumberFormat="1" applyFont="1" applyFill="1" applyBorder="1" applyAlignment="1">
      <alignment horizontal="center" vertical="center" wrapText="1"/>
    </xf>
    <xf numFmtId="165" fontId="43" fillId="5" borderId="53" xfId="2" applyNumberFormat="1" applyFont="1" applyFill="1" applyBorder="1" applyAlignment="1" applyProtection="1">
      <alignment horizontal="center" vertical="center" wrapText="1"/>
    </xf>
    <xf numFmtId="165" fontId="43" fillId="5" borderId="0" xfId="2" applyNumberFormat="1" applyFont="1" applyFill="1" applyBorder="1" applyAlignment="1" applyProtection="1">
      <alignment horizontal="center" vertical="center" wrapText="1"/>
    </xf>
    <xf numFmtId="165" fontId="43" fillId="5" borderId="11" xfId="2" applyNumberFormat="1" applyFont="1" applyFill="1" applyBorder="1" applyAlignment="1" applyProtection="1">
      <alignment horizontal="center" vertical="center" wrapText="1"/>
    </xf>
    <xf numFmtId="0" fontId="26" fillId="7" borderId="27" xfId="1" applyFont="1" applyFill="1" applyBorder="1" applyAlignment="1">
      <alignment horizontal="left" vertical="center" wrapText="1"/>
    </xf>
    <xf numFmtId="0" fontId="26" fillId="7" borderId="68" xfId="1" applyFont="1" applyFill="1" applyBorder="1" applyAlignment="1">
      <alignment horizontal="left" vertical="center" wrapText="1"/>
    </xf>
    <xf numFmtId="0" fontId="26" fillId="7" borderId="6" xfId="1" applyFont="1" applyFill="1" applyBorder="1" applyAlignment="1">
      <alignment horizontal="left" vertical="center" wrapText="1"/>
    </xf>
    <xf numFmtId="0" fontId="26" fillId="7" borderId="69" xfId="1" applyFont="1" applyFill="1" applyBorder="1" applyAlignment="1">
      <alignment horizontal="left" vertical="center" wrapText="1"/>
    </xf>
    <xf numFmtId="0" fontId="26" fillId="7" borderId="34" xfId="1" applyFont="1" applyFill="1" applyBorder="1" applyAlignment="1">
      <alignment horizontal="left" vertical="center" wrapText="1"/>
    </xf>
    <xf numFmtId="0" fontId="26" fillId="7" borderId="70" xfId="1" applyFont="1" applyFill="1" applyBorder="1" applyAlignment="1">
      <alignment horizontal="left" vertical="center" wrapText="1"/>
    </xf>
    <xf numFmtId="169" fontId="34" fillId="7" borderId="56" xfId="1" applyNumberFormat="1" applyFont="1" applyFill="1" applyBorder="1" applyAlignment="1">
      <alignment vertical="center" wrapText="1"/>
    </xf>
    <xf numFmtId="0" fontId="26" fillId="7" borderId="54" xfId="1" applyFont="1" applyFill="1" applyBorder="1" applyAlignment="1">
      <alignment vertical="center" wrapText="1"/>
    </xf>
    <xf numFmtId="2" fontId="26" fillId="7" borderId="27" xfId="1" applyNumberFormat="1" applyFont="1" applyFill="1" applyBorder="1" applyAlignment="1">
      <alignment vertical="center" wrapText="1"/>
    </xf>
    <xf numFmtId="2" fontId="26" fillId="7" borderId="28" xfId="1" applyNumberFormat="1" applyFont="1" applyFill="1" applyBorder="1" applyAlignment="1">
      <alignment vertical="center" wrapText="1"/>
    </xf>
    <xf numFmtId="169" fontId="34" fillId="7" borderId="57" xfId="1" applyNumberFormat="1" applyFont="1" applyFill="1" applyBorder="1" applyAlignment="1">
      <alignment vertical="center" wrapText="1"/>
    </xf>
    <xf numFmtId="0" fontId="26" fillId="7" borderId="55" xfId="1" applyFont="1" applyFill="1" applyBorder="1" applyAlignment="1">
      <alignment vertical="center" wrapText="1"/>
    </xf>
    <xf numFmtId="2" fontId="26" fillId="7" borderId="6" xfId="1" applyNumberFormat="1" applyFont="1" applyFill="1" applyBorder="1" applyAlignment="1">
      <alignment vertical="center" wrapText="1"/>
    </xf>
    <xf numFmtId="2" fontId="26" fillId="7" borderId="32" xfId="1" applyNumberFormat="1" applyFont="1" applyFill="1" applyBorder="1" applyAlignment="1">
      <alignment vertical="center" wrapText="1"/>
    </xf>
    <xf numFmtId="169" fontId="34" fillId="7" borderId="58" xfId="1" applyNumberFormat="1" applyFont="1" applyFill="1" applyBorder="1" applyAlignment="1">
      <alignment vertical="center" wrapText="1"/>
    </xf>
    <xf numFmtId="0" fontId="26" fillId="7" borderId="36" xfId="1" applyFont="1" applyFill="1" applyBorder="1" applyAlignment="1">
      <alignment vertical="center" wrapText="1"/>
    </xf>
    <xf numFmtId="2" fontId="26" fillId="7" borderId="34" xfId="1" applyNumberFormat="1" applyFont="1" applyFill="1" applyBorder="1" applyAlignment="1">
      <alignment vertical="center" wrapText="1"/>
    </xf>
    <xf numFmtId="2" fontId="26" fillId="7" borderId="35" xfId="1" applyNumberFormat="1" applyFont="1" applyFill="1" applyBorder="1" applyAlignment="1">
      <alignment vertical="center" wrapText="1"/>
    </xf>
    <xf numFmtId="0" fontId="6" fillId="13" borderId="9" xfId="1" applyFont="1" applyFill="1" applyBorder="1" applyAlignment="1" applyProtection="1">
      <alignment horizontal="left" vertical="center" wrapText="1"/>
    </xf>
    <xf numFmtId="0" fontId="6" fillId="13" borderId="0" xfId="1" applyFont="1" applyFill="1" applyBorder="1" applyAlignment="1" applyProtection="1">
      <alignment horizontal="left" vertical="center" wrapText="1"/>
    </xf>
  </cellXfs>
  <cellStyles count="3">
    <cellStyle name="Lien hypertexte" xfId="2" builtinId="8"/>
    <cellStyle name="Normal" xfId="0" builtinId="0"/>
    <cellStyle name="Normal 2" xfId="1" xr:uid="{790AE0E0-2FD6-4D0D-8B0B-A665CBF6FD80}"/>
  </cellStyles>
  <dxfs count="0"/>
  <tableStyles count="0" defaultTableStyle="TableStyleMedium2" defaultPivotStyle="PivotStyleLight16"/>
  <colors>
    <mruColors>
      <color rgb="FF66FF33"/>
      <color rgb="FFFFFF99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-O3030100\!Data\Matieres%20et%20dossiers%20de%20recherche%20et%20d&#233;veloppement\Appels%20&#224;%20projets%20Hobbyistes\2017\appel%202017-2018\documents%20de%20lancement%20de%20l'appel\releve-des-depenses---aides-general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ntification"/>
      <sheetName val="Personnel"/>
      <sheetName val="Amortissement(s)"/>
      <sheetName val="Relevé des dépenses"/>
      <sheetName val="Déclaration"/>
      <sheetName val="Div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C3" t="str">
            <v>Erreur sur le brut</v>
          </cell>
          <cell r="D3" t="str">
            <v>Justificatif manquant</v>
          </cell>
          <cell r="E3" t="str">
            <v>Erreur de calcul</v>
          </cell>
        </row>
        <row r="4">
          <cell r="C4" t="str">
            <v>Pas de budget prévu</v>
          </cell>
          <cell r="D4" t="str">
            <v>Justificatif non probant</v>
          </cell>
          <cell r="E4" t="str">
            <v>Taux d'amortissement</v>
          </cell>
        </row>
        <row r="5">
          <cell r="C5" t="str">
            <v>Erreur taux de chargement</v>
          </cell>
          <cell r="D5" t="str">
            <v>Hors période</v>
          </cell>
          <cell r="E5" t="str">
            <v>Période d'amortissement</v>
          </cell>
        </row>
        <row r="6">
          <cell r="C6" t="str">
            <v>Erreur de calcul</v>
          </cell>
          <cell r="D6" t="str">
            <v>Montant HTVA/ TVAC</v>
          </cell>
          <cell r="E6" t="str">
            <v>Taux d'utilisation dans la recherche</v>
          </cell>
        </row>
        <row r="7">
          <cell r="C7" t="str">
            <v>Erreur sur le taux d'occupation</v>
          </cell>
          <cell r="D7" t="str">
            <v>Double imputation</v>
          </cell>
          <cell r="E7" t="str">
            <v>Double imputation</v>
          </cell>
        </row>
        <row r="8">
          <cell r="C8" t="str">
            <v>Déjà compris dans coefficient CP</v>
          </cell>
          <cell r="D8" t="str">
            <v>Refus par gestionnaire technique</v>
          </cell>
          <cell r="E8" t="str">
            <v>Déjà subventionné</v>
          </cell>
        </row>
        <row r="9">
          <cell r="C9" t="str">
            <v>Personne non à charge</v>
          </cell>
          <cell r="D9" t="str">
            <v>Pas de rapport de mission</v>
          </cell>
          <cell r="E9" t="str">
            <v>Déjà à charge autre convention</v>
          </cell>
        </row>
        <row r="10">
          <cell r="C10" t="str">
            <v>Justificatif non probant</v>
          </cell>
          <cell r="D10" t="str">
            <v>Pas de budget prévu</v>
          </cell>
          <cell r="E10" t="str">
            <v>Dépense non admissible</v>
          </cell>
        </row>
        <row r="11">
          <cell r="A11" t="str">
            <v>Consommables</v>
          </cell>
          <cell r="C11" t="str">
            <v>Justificatif manquant</v>
          </cell>
          <cell r="D11" t="str">
            <v>Repris dans Frais généraux</v>
          </cell>
          <cell r="E11" t="str">
            <v>Refus par gestionnaire technique</v>
          </cell>
        </row>
        <row r="12">
          <cell r="A12" t="str">
            <v>Petit matériel</v>
          </cell>
          <cell r="C12" t="str">
            <v>Hors période</v>
          </cell>
          <cell r="D12" t="str">
            <v>Compris dans le Per Diem</v>
          </cell>
          <cell r="E12" t="str">
            <v>Repris dans frais forfaitaires additionnels</v>
          </cell>
        </row>
        <row r="13">
          <cell r="A13" t="str">
            <v>Outillage</v>
          </cell>
          <cell r="C13" t="str">
            <v>Double imputation</v>
          </cell>
          <cell r="D13" t="str">
            <v>Dépense déjà présentée</v>
          </cell>
          <cell r="E13" t="str">
            <v>Pas de budget prévu</v>
          </cell>
        </row>
        <row r="14">
          <cell r="A14" t="str">
            <v>Prototype (fournitures &amp; matériel)</v>
          </cell>
          <cell r="C14" t="str">
            <v>Non soumis ONSS / Coefficient</v>
          </cell>
          <cell r="D14" t="str">
            <v>Dépense non admise</v>
          </cell>
        </row>
        <row r="15">
          <cell r="A15" t="str">
            <v>Démonstrateur (fournitures &amp; matériel)</v>
          </cell>
          <cell r="C15" t="str">
            <v>Repris dans Frais généraux</v>
          </cell>
          <cell r="D15" t="str">
            <v>Repris dans frais forfaitaires additionnels</v>
          </cell>
        </row>
        <row r="16">
          <cell r="A16" t="str">
            <v>Coûts / pertes de productions</v>
          </cell>
        </row>
        <row r="17">
          <cell r="A17" t="str">
            <v>Prestations internes</v>
          </cell>
        </row>
        <row r="18">
          <cell r="A18" t="str">
            <v>Maintenance des équipements</v>
          </cell>
        </row>
        <row r="19">
          <cell r="A19" t="str">
            <v>Missions à l'étranger</v>
          </cell>
        </row>
        <row r="20">
          <cell r="A20" t="str">
            <v>Frais d'évaluation intermédaire et frais d'accompagnement scientifique</v>
          </cell>
        </row>
        <row r="23">
          <cell r="A23" t="str">
            <v>Amortissement (autres)</v>
          </cell>
        </row>
        <row r="24">
          <cell r="A24" t="str">
            <v>Acquisition</v>
          </cell>
        </row>
        <row r="25">
          <cell r="A25" t="str">
            <v>Location - Leasing</v>
          </cell>
        </row>
        <row r="28">
          <cell r="A28" t="str">
            <v>Avec convention (Tripartite)</v>
          </cell>
        </row>
        <row r="29">
          <cell r="A29" t="str">
            <v>Sans convention (sous-traitance classique)</v>
          </cell>
        </row>
        <row r="30">
          <cell r="A30" t="str">
            <v>Entreprise liée</v>
          </cell>
        </row>
        <row r="31">
          <cell r="A31" t="str">
            <v>Centre de recherche agrée</v>
          </cell>
        </row>
        <row r="32">
          <cell r="A32" t="str">
            <v>Université &amp; Haute école</v>
          </cell>
        </row>
        <row r="33">
          <cell r="A33" t="str">
            <v>Personnel à la disposition de l'entreprise</v>
          </cell>
        </row>
        <row r="34">
          <cell r="A34" t="str">
            <v>Administrateurs, Gérants, Associés et Dirigeants rémunérés par une société tierce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22973-77F9-4137-833A-16AE97AE986E}">
  <sheetPr codeName="Feuil1">
    <pageSetUpPr fitToPage="1"/>
  </sheetPr>
  <dimension ref="A1:O53"/>
  <sheetViews>
    <sheetView showGridLines="0" tabSelected="1" zoomScale="91" zoomScaleNormal="91" zoomScalePageLayoutView="46" workbookViewId="0">
      <selection activeCell="G6" sqref="G6:I6"/>
    </sheetView>
  </sheetViews>
  <sheetFormatPr baseColWidth="10" defaultColWidth="11.453125" defaultRowHeight="12.5" x14ac:dyDescent="0.35"/>
  <cols>
    <col min="1" max="1" width="8.81640625" style="9" customWidth="1"/>
    <col min="2" max="2" width="10.54296875" style="9" customWidth="1"/>
    <col min="3" max="3" width="16.453125" style="9" customWidth="1"/>
    <col min="4" max="4" width="47.453125" style="9" customWidth="1"/>
    <col min="5" max="5" width="19.90625" style="9" customWidth="1"/>
    <col min="6" max="6" width="13" style="9" customWidth="1"/>
    <col min="7" max="7" width="44.08984375" style="9" customWidth="1"/>
    <col min="8" max="8" width="47.453125" style="9" customWidth="1"/>
    <col min="9" max="9" width="41.1796875" style="9" customWidth="1"/>
    <col min="10" max="10" width="10.90625" style="9" customWidth="1"/>
    <col min="11" max="11" width="16.08984375" style="9" customWidth="1"/>
    <col min="12" max="12" width="15.54296875" style="9" customWidth="1"/>
    <col min="13" max="13" width="9" style="9" customWidth="1"/>
    <col min="14" max="14" width="9.1796875" style="9" customWidth="1"/>
    <col min="15" max="16384" width="11.453125" style="9"/>
  </cols>
  <sheetData>
    <row r="1" spans="1:14" ht="23.4" customHeight="1" thickBot="1" x14ac:dyDescent="0.4">
      <c r="A1" s="150" t="s">
        <v>51</v>
      </c>
      <c r="B1" s="151"/>
      <c r="C1" s="151"/>
      <c r="D1" s="152"/>
      <c r="E1" s="141" t="s">
        <v>32</v>
      </c>
      <c r="F1" s="142"/>
      <c r="G1" s="142"/>
      <c r="H1" s="142"/>
      <c r="I1" s="142"/>
      <c r="J1" s="142"/>
      <c r="K1" s="142"/>
      <c r="L1" s="142"/>
      <c r="M1" s="142"/>
      <c r="N1" s="143"/>
    </row>
    <row r="2" spans="1:14" ht="18.5" x14ac:dyDescent="0.35">
      <c r="A2" s="10"/>
      <c r="B2" s="10"/>
      <c r="C2" s="10"/>
      <c r="E2" s="11"/>
      <c r="H2" s="75" t="s">
        <v>50</v>
      </c>
      <c r="I2" s="75"/>
      <c r="J2" s="76"/>
      <c r="K2" s="76"/>
      <c r="L2" s="76"/>
      <c r="M2" s="76"/>
    </row>
    <row r="3" spans="1:14" ht="30" customHeight="1" x14ac:dyDescent="0.35">
      <c r="A3" s="173" t="s">
        <v>0</v>
      </c>
      <c r="B3" s="174"/>
      <c r="C3" s="30">
        <v>45658</v>
      </c>
      <c r="D3" s="69" t="s">
        <v>1</v>
      </c>
      <c r="E3" s="30">
        <v>46387</v>
      </c>
      <c r="F3" s="89" t="s">
        <v>52</v>
      </c>
      <c r="G3" s="91" t="s">
        <v>54</v>
      </c>
      <c r="H3" s="202" t="s">
        <v>68</v>
      </c>
      <c r="I3" s="203"/>
      <c r="J3" s="203"/>
      <c r="K3" s="203"/>
      <c r="L3" s="90"/>
      <c r="M3" s="90"/>
    </row>
    <row r="4" spans="1:14" ht="28.75" customHeight="1" x14ac:dyDescent="0.35">
      <c r="A4" s="173" t="s">
        <v>2</v>
      </c>
      <c r="B4" s="174"/>
      <c r="C4" s="64"/>
      <c r="D4" s="147"/>
      <c r="E4" s="148"/>
      <c r="F4" s="148"/>
      <c r="G4" s="148"/>
      <c r="H4" s="29"/>
      <c r="I4" s="29"/>
      <c r="M4" s="12"/>
    </row>
    <row r="5" spans="1:14" ht="34.5" customHeight="1" x14ac:dyDescent="0.35">
      <c r="A5" s="175" t="s">
        <v>39</v>
      </c>
      <c r="B5" s="176"/>
      <c r="C5" s="153"/>
      <c r="D5" s="154"/>
      <c r="E5" s="154"/>
      <c r="F5" s="155"/>
      <c r="G5" s="156" t="s">
        <v>4</v>
      </c>
      <c r="H5" s="140"/>
      <c r="I5" s="25"/>
      <c r="J5" s="140"/>
      <c r="K5" s="140"/>
      <c r="L5" s="140"/>
      <c r="M5" s="12"/>
    </row>
    <row r="6" spans="1:14" ht="31.75" customHeight="1" x14ac:dyDescent="0.35">
      <c r="A6" s="177" t="s">
        <v>3</v>
      </c>
      <c r="B6" s="178"/>
      <c r="C6" s="144"/>
      <c r="D6" s="145"/>
      <c r="E6" s="145"/>
      <c r="F6" s="146"/>
      <c r="G6" s="147" t="s">
        <v>4</v>
      </c>
      <c r="H6" s="148"/>
      <c r="I6" s="148"/>
      <c r="J6" s="25"/>
      <c r="K6" s="25"/>
      <c r="L6" s="25"/>
      <c r="M6" s="12"/>
    </row>
    <row r="7" spans="1:14" ht="31.75" customHeight="1" x14ac:dyDescent="0.35">
      <c r="A7" s="13" t="s">
        <v>4</v>
      </c>
      <c r="B7" s="13"/>
      <c r="C7" s="32" t="s">
        <v>5</v>
      </c>
      <c r="D7" s="65"/>
      <c r="E7" s="32" t="s">
        <v>36</v>
      </c>
      <c r="F7" s="64"/>
      <c r="G7" s="25"/>
      <c r="H7" s="31" t="s">
        <v>6</v>
      </c>
      <c r="I7" s="66"/>
      <c r="J7" s="147"/>
      <c r="K7" s="149"/>
      <c r="L7" s="149"/>
      <c r="M7" s="149"/>
    </row>
    <row r="8" spans="1:14" ht="3.65" customHeight="1" x14ac:dyDescent="0.35">
      <c r="A8" s="26"/>
      <c r="B8" s="26"/>
      <c r="D8" s="26"/>
      <c r="F8" s="26"/>
    </row>
    <row r="9" spans="1:14" ht="0.65" customHeight="1" thickBot="1" x14ac:dyDescent="0.4">
      <c r="A9" s="157"/>
      <c r="B9" s="157"/>
      <c r="C9" s="157"/>
      <c r="D9" s="157"/>
      <c r="E9" s="25"/>
      <c r="F9" s="25"/>
      <c r="G9" s="25"/>
      <c r="H9" s="25"/>
      <c r="I9" s="25"/>
      <c r="J9" s="25"/>
      <c r="K9" s="25"/>
      <c r="L9" s="25"/>
      <c r="M9" s="12"/>
    </row>
    <row r="10" spans="1:14" ht="21.65" customHeight="1" thickBot="1" x14ac:dyDescent="0.4">
      <c r="A10" s="26"/>
      <c r="B10" s="26"/>
      <c r="C10" s="118" t="s">
        <v>56</v>
      </c>
      <c r="D10" s="118"/>
      <c r="E10" s="118"/>
      <c r="F10" s="180">
        <v>0.42899999999999999</v>
      </c>
      <c r="G10" s="34" t="s">
        <v>7</v>
      </c>
      <c r="H10" s="158" t="s">
        <v>30</v>
      </c>
      <c r="I10" s="159"/>
      <c r="J10" s="159"/>
      <c r="K10" s="159"/>
      <c r="L10" s="159"/>
      <c r="M10" s="160"/>
    </row>
    <row r="11" spans="1:14" ht="19.75" customHeight="1" thickBot="1" x14ac:dyDescent="0.4">
      <c r="A11" s="26"/>
      <c r="B11" s="26"/>
      <c r="C11" s="118" t="s">
        <v>57</v>
      </c>
      <c r="D11" s="118"/>
      <c r="E11" s="118"/>
      <c r="F11" s="180">
        <v>0.432</v>
      </c>
      <c r="G11" s="34" t="s">
        <v>38</v>
      </c>
      <c r="H11" s="161"/>
      <c r="I11" s="162"/>
      <c r="J11" s="162"/>
      <c r="K11" s="162"/>
      <c r="L11" s="162"/>
      <c r="M11" s="163"/>
    </row>
    <row r="12" spans="1:14" ht="18.649999999999999" customHeight="1" thickBot="1" x14ac:dyDescent="0.4">
      <c r="C12" s="118" t="s">
        <v>58</v>
      </c>
      <c r="D12" s="118"/>
      <c r="E12" s="118"/>
      <c r="F12" s="180">
        <v>0.43090000000000001</v>
      </c>
      <c r="G12" s="34" t="s">
        <v>7</v>
      </c>
      <c r="H12" s="158" t="s">
        <v>31</v>
      </c>
      <c r="I12" s="159"/>
      <c r="J12" s="159"/>
      <c r="K12" s="159"/>
      <c r="L12" s="159"/>
      <c r="M12" s="160"/>
    </row>
    <row r="13" spans="1:14" ht="18.649999999999999" customHeight="1" thickBot="1" x14ac:dyDescent="0.45">
      <c r="A13" s="179"/>
      <c r="B13" s="179"/>
      <c r="C13" s="118" t="s">
        <v>59</v>
      </c>
      <c r="D13" s="118"/>
      <c r="E13" s="118"/>
      <c r="F13" s="180">
        <v>0.43120000000000003</v>
      </c>
      <c r="G13" s="34" t="s">
        <v>7</v>
      </c>
      <c r="H13" s="164" t="s">
        <v>29</v>
      </c>
      <c r="I13" s="165"/>
      <c r="J13" s="165"/>
      <c r="K13" s="165"/>
      <c r="L13" s="165"/>
      <c r="M13" s="166"/>
    </row>
    <row r="14" spans="1:14" ht="18.649999999999999" customHeight="1" thickBot="1" x14ac:dyDescent="0.4">
      <c r="C14" s="118" t="s">
        <v>60</v>
      </c>
      <c r="D14" s="118"/>
      <c r="E14" s="118"/>
      <c r="F14" s="180">
        <v>0.43259999999999998</v>
      </c>
      <c r="G14" s="34" t="s">
        <v>7</v>
      </c>
      <c r="H14" s="181" t="s">
        <v>28</v>
      </c>
      <c r="I14" s="182"/>
      <c r="J14" s="182"/>
      <c r="K14" s="182"/>
      <c r="L14" s="182"/>
      <c r="M14" s="183"/>
    </row>
    <row r="15" spans="1:14" ht="17.399999999999999" customHeight="1" thickBot="1" x14ac:dyDescent="0.55000000000000004">
      <c r="A15" s="22"/>
      <c r="B15" s="22"/>
      <c r="C15" s="118" t="s">
        <v>61</v>
      </c>
      <c r="D15" s="118"/>
      <c r="E15" s="119"/>
      <c r="F15" s="33"/>
      <c r="G15" s="34" t="s">
        <v>7</v>
      </c>
      <c r="H15" s="120" t="s">
        <v>40</v>
      </c>
      <c r="I15" s="121"/>
      <c r="J15" s="121"/>
      <c r="K15" s="121"/>
      <c r="L15" s="121"/>
      <c r="M15" s="122"/>
      <c r="N15" s="14"/>
    </row>
    <row r="16" spans="1:14" ht="17.399999999999999" customHeight="1" thickBot="1" x14ac:dyDescent="0.4">
      <c r="A16" s="22"/>
      <c r="B16" s="22"/>
      <c r="C16" s="118" t="s">
        <v>62</v>
      </c>
      <c r="D16" s="118"/>
      <c r="E16" s="119"/>
      <c r="F16" s="33"/>
      <c r="G16" s="34" t="s">
        <v>7</v>
      </c>
      <c r="H16" s="123" t="s">
        <v>41</v>
      </c>
      <c r="I16" s="124"/>
      <c r="J16" s="124"/>
      <c r="K16" s="124"/>
      <c r="L16" s="124"/>
      <c r="M16" s="125"/>
      <c r="N16" s="23"/>
    </row>
    <row r="17" spans="1:15" ht="17.399999999999999" customHeight="1" thickBot="1" x14ac:dyDescent="0.4">
      <c r="A17" s="26"/>
      <c r="B17" s="26"/>
      <c r="C17" s="118" t="s">
        <v>63</v>
      </c>
      <c r="D17" s="118"/>
      <c r="E17" s="119"/>
      <c r="F17" s="33"/>
      <c r="G17" s="34" t="s">
        <v>7</v>
      </c>
      <c r="H17" s="126"/>
      <c r="I17" s="127"/>
      <c r="J17" s="127"/>
      <c r="K17" s="127"/>
      <c r="L17" s="127"/>
      <c r="M17" s="128"/>
    </row>
    <row r="18" spans="1:15" ht="9.65" customHeight="1" x14ac:dyDescent="0.35">
      <c r="A18" s="26"/>
      <c r="B18" s="26"/>
      <c r="C18" s="71"/>
      <c r="D18" s="71"/>
      <c r="E18" s="72"/>
      <c r="F18" s="74"/>
      <c r="G18" s="34"/>
      <c r="H18" s="11"/>
      <c r="K18" s="73"/>
      <c r="L18" s="73"/>
      <c r="M18" s="73"/>
    </row>
    <row r="19" spans="1:15" ht="27.75" customHeight="1" x14ac:dyDescent="0.35">
      <c r="A19" s="167" t="s">
        <v>46</v>
      </c>
      <c r="B19" s="167"/>
      <c r="C19" s="167"/>
      <c r="D19" s="167"/>
      <c r="E19" s="167"/>
      <c r="F19" s="168"/>
      <c r="G19" s="129"/>
      <c r="H19" s="130"/>
      <c r="I19" s="131"/>
      <c r="J19" s="132" t="s">
        <v>43</v>
      </c>
      <c r="K19" s="133"/>
      <c r="L19" s="134"/>
      <c r="M19" s="24"/>
      <c r="N19" s="24"/>
      <c r="O19" s="24"/>
    </row>
    <row r="20" spans="1:15" ht="16" thickBot="1" x14ac:dyDescent="0.4">
      <c r="A20" s="15"/>
      <c r="B20" s="15"/>
      <c r="C20" s="15"/>
      <c r="D20" s="15"/>
      <c r="E20" s="12"/>
      <c r="F20" s="12"/>
      <c r="G20" s="12"/>
      <c r="H20" s="12"/>
      <c r="I20" s="12"/>
      <c r="J20" s="12"/>
      <c r="K20" s="12"/>
      <c r="L20" s="12"/>
      <c r="M20" s="12"/>
    </row>
    <row r="21" spans="1:15" ht="24.65" customHeight="1" x14ac:dyDescent="0.35">
      <c r="A21" s="171" t="s">
        <v>45</v>
      </c>
      <c r="B21" s="115"/>
      <c r="C21" s="110" t="s">
        <v>42</v>
      </c>
      <c r="D21" s="114" t="s">
        <v>8</v>
      </c>
      <c r="E21" s="115"/>
      <c r="F21" s="112" t="s">
        <v>9</v>
      </c>
      <c r="G21" s="104" t="s">
        <v>10</v>
      </c>
      <c r="H21" s="104" t="s">
        <v>11</v>
      </c>
      <c r="I21" s="114" t="s">
        <v>12</v>
      </c>
      <c r="J21" s="135" t="s">
        <v>27</v>
      </c>
      <c r="K21" s="137" t="s">
        <v>37</v>
      </c>
      <c r="L21" s="139" t="s">
        <v>64</v>
      </c>
      <c r="M21" s="102" t="s">
        <v>53</v>
      </c>
      <c r="N21" s="92" t="s">
        <v>13</v>
      </c>
    </row>
    <row r="22" spans="1:15" ht="57.65" customHeight="1" thickBot="1" x14ac:dyDescent="0.4">
      <c r="A22" s="172"/>
      <c r="B22" s="117"/>
      <c r="C22" s="111"/>
      <c r="D22" s="116"/>
      <c r="E22" s="117"/>
      <c r="F22" s="113"/>
      <c r="G22" s="105"/>
      <c r="H22" s="105"/>
      <c r="I22" s="116"/>
      <c r="J22" s="136"/>
      <c r="K22" s="138"/>
      <c r="L22" s="103"/>
      <c r="M22" s="103"/>
      <c r="N22" s="93"/>
    </row>
    <row r="23" spans="1:15" s="88" customFormat="1" ht="14.15" customHeight="1" x14ac:dyDescent="0.35">
      <c r="A23" s="77" t="s">
        <v>55</v>
      </c>
      <c r="B23" s="82" t="s">
        <v>47</v>
      </c>
      <c r="C23" s="35" t="s">
        <v>14</v>
      </c>
      <c r="D23" s="184" t="s">
        <v>65</v>
      </c>
      <c r="E23" s="185"/>
      <c r="F23" s="36">
        <v>45690</v>
      </c>
      <c r="G23" s="37" t="s">
        <v>15</v>
      </c>
      <c r="H23" s="37" t="s">
        <v>16</v>
      </c>
      <c r="I23" s="38" t="s">
        <v>15</v>
      </c>
      <c r="J23" s="39">
        <f>2*29.4</f>
        <v>58.8</v>
      </c>
      <c r="K23" s="190">
        <f>F10</f>
        <v>0.42899999999999999</v>
      </c>
      <c r="L23" s="191">
        <f>J23*K23</f>
        <v>25.225199999999997</v>
      </c>
      <c r="M23" s="192">
        <v>0</v>
      </c>
      <c r="N23" s="193">
        <f>L23</f>
        <v>25.225199999999997</v>
      </c>
    </row>
    <row r="24" spans="1:15" s="88" customFormat="1" ht="14.15" customHeight="1" x14ac:dyDescent="0.35">
      <c r="A24" s="78" t="s">
        <v>55</v>
      </c>
      <c r="B24" s="83" t="s">
        <v>48</v>
      </c>
      <c r="C24" s="40" t="s">
        <v>17</v>
      </c>
      <c r="D24" s="186" t="s">
        <v>66</v>
      </c>
      <c r="E24" s="187"/>
      <c r="F24" s="41">
        <v>45843</v>
      </c>
      <c r="G24" s="42" t="s">
        <v>15</v>
      </c>
      <c r="H24" s="42" t="s">
        <v>18</v>
      </c>
      <c r="I24" s="43" t="s">
        <v>15</v>
      </c>
      <c r="J24" s="44">
        <f>2*21.7</f>
        <v>43.4</v>
      </c>
      <c r="K24" s="194">
        <f>F12</f>
        <v>0.43090000000000001</v>
      </c>
      <c r="L24" s="195">
        <f t="shared" ref="L24:L25" si="0">J24*K24</f>
        <v>18.701059999999998</v>
      </c>
      <c r="M24" s="196">
        <v>4.55</v>
      </c>
      <c r="N24" s="197">
        <f>M24+L24</f>
        <v>23.251059999999999</v>
      </c>
    </row>
    <row r="25" spans="1:15" s="88" customFormat="1" ht="14.15" customHeight="1" thickBot="1" x14ac:dyDescent="0.4">
      <c r="A25" s="79" t="s">
        <v>55</v>
      </c>
      <c r="B25" s="84" t="s">
        <v>49</v>
      </c>
      <c r="C25" s="45" t="s">
        <v>17</v>
      </c>
      <c r="D25" s="188" t="s">
        <v>67</v>
      </c>
      <c r="E25" s="189"/>
      <c r="F25" s="46">
        <v>45973</v>
      </c>
      <c r="G25" s="47" t="s">
        <v>15</v>
      </c>
      <c r="H25" s="47" t="s">
        <v>44</v>
      </c>
      <c r="I25" s="48" t="s">
        <v>15</v>
      </c>
      <c r="J25" s="49">
        <f>19.8*2</f>
        <v>39.6</v>
      </c>
      <c r="K25" s="198">
        <f>F13</f>
        <v>0.43120000000000003</v>
      </c>
      <c r="L25" s="199">
        <f t="shared" si="0"/>
        <v>17.075520000000001</v>
      </c>
      <c r="M25" s="200">
        <v>0</v>
      </c>
      <c r="N25" s="201">
        <f>L25</f>
        <v>17.075520000000001</v>
      </c>
    </row>
    <row r="26" spans="1:15" s="70" customFormat="1" ht="28.25" customHeight="1" thickTop="1" thickBot="1" x14ac:dyDescent="0.4">
      <c r="A26" s="81" t="s">
        <v>55</v>
      </c>
      <c r="B26" s="85"/>
      <c r="C26" s="2"/>
      <c r="D26" s="106"/>
      <c r="E26" s="107"/>
      <c r="F26" s="3"/>
      <c r="G26" s="4"/>
      <c r="H26" s="4"/>
      <c r="I26" s="5"/>
      <c r="J26" s="6"/>
      <c r="K26" s="1"/>
      <c r="L26" s="68">
        <f>J26*K26</f>
        <v>0</v>
      </c>
      <c r="M26" s="7"/>
      <c r="N26" s="63">
        <f>L26+M26</f>
        <v>0</v>
      </c>
    </row>
    <row r="27" spans="1:15" s="70" customFormat="1" ht="28.25" customHeight="1" thickBot="1" x14ac:dyDescent="0.4">
      <c r="A27" s="81" t="s">
        <v>55</v>
      </c>
      <c r="B27" s="86"/>
      <c r="C27" s="2"/>
      <c r="D27" s="108"/>
      <c r="E27" s="109"/>
      <c r="F27" s="3"/>
      <c r="G27" s="4"/>
      <c r="H27" s="4"/>
      <c r="I27" s="8"/>
      <c r="J27" s="6"/>
      <c r="K27" s="1"/>
      <c r="L27" s="68">
        <f t="shared" ref="L27:L42" si="1">J27*K27</f>
        <v>0</v>
      </c>
      <c r="M27" s="7"/>
      <c r="N27" s="63">
        <f t="shared" ref="N27:N42" si="2">L27+M27</f>
        <v>0</v>
      </c>
    </row>
    <row r="28" spans="1:15" s="70" customFormat="1" ht="28.25" customHeight="1" thickBot="1" x14ac:dyDescent="0.4">
      <c r="A28" s="81" t="s">
        <v>55</v>
      </c>
      <c r="B28" s="86"/>
      <c r="C28" s="2"/>
      <c r="D28" s="108"/>
      <c r="E28" s="109"/>
      <c r="F28" s="3"/>
      <c r="G28" s="4"/>
      <c r="H28" s="4"/>
      <c r="I28" s="8"/>
      <c r="J28" s="6"/>
      <c r="K28" s="1"/>
      <c r="L28" s="68">
        <f t="shared" si="1"/>
        <v>0</v>
      </c>
      <c r="M28" s="7"/>
      <c r="N28" s="63">
        <f t="shared" si="2"/>
        <v>0</v>
      </c>
    </row>
    <row r="29" spans="1:15" s="70" customFormat="1" ht="28.25" customHeight="1" thickBot="1" x14ac:dyDescent="0.4">
      <c r="A29" s="81" t="s">
        <v>55</v>
      </c>
      <c r="B29" s="86"/>
      <c r="C29" s="2"/>
      <c r="D29" s="108"/>
      <c r="E29" s="109"/>
      <c r="F29" s="3"/>
      <c r="G29" s="4"/>
      <c r="H29" s="4"/>
      <c r="I29" s="8"/>
      <c r="J29" s="6"/>
      <c r="K29" s="1"/>
      <c r="L29" s="68">
        <f t="shared" si="1"/>
        <v>0</v>
      </c>
      <c r="M29" s="7"/>
      <c r="N29" s="63">
        <f t="shared" si="2"/>
        <v>0</v>
      </c>
    </row>
    <row r="30" spans="1:15" s="70" customFormat="1" ht="28.25" customHeight="1" thickBot="1" x14ac:dyDescent="0.4">
      <c r="A30" s="81" t="s">
        <v>55</v>
      </c>
      <c r="B30" s="86"/>
      <c r="C30" s="2"/>
      <c r="D30" s="108"/>
      <c r="E30" s="109"/>
      <c r="F30" s="3"/>
      <c r="G30" s="4"/>
      <c r="H30" s="4"/>
      <c r="I30" s="8"/>
      <c r="J30" s="6"/>
      <c r="K30" s="1"/>
      <c r="L30" s="68">
        <f t="shared" si="1"/>
        <v>0</v>
      </c>
      <c r="M30" s="7"/>
      <c r="N30" s="63">
        <f t="shared" si="2"/>
        <v>0</v>
      </c>
    </row>
    <row r="31" spans="1:15" s="70" customFormat="1" ht="28.25" customHeight="1" thickBot="1" x14ac:dyDescent="0.4">
      <c r="A31" s="81" t="s">
        <v>55</v>
      </c>
      <c r="B31" s="86"/>
      <c r="C31" s="2"/>
      <c r="D31" s="108"/>
      <c r="E31" s="109"/>
      <c r="F31" s="3"/>
      <c r="G31" s="4"/>
      <c r="H31" s="4"/>
      <c r="I31" s="8"/>
      <c r="J31" s="6"/>
      <c r="K31" s="1"/>
      <c r="L31" s="68">
        <f t="shared" si="1"/>
        <v>0</v>
      </c>
      <c r="M31" s="7"/>
      <c r="N31" s="63">
        <f t="shared" si="2"/>
        <v>0</v>
      </c>
    </row>
    <row r="32" spans="1:15" s="70" customFormat="1" ht="28.25" customHeight="1" thickBot="1" x14ac:dyDescent="0.4">
      <c r="A32" s="81" t="s">
        <v>55</v>
      </c>
      <c r="B32" s="86"/>
      <c r="C32" s="2"/>
      <c r="D32" s="108"/>
      <c r="E32" s="109"/>
      <c r="F32" s="3"/>
      <c r="G32" s="4"/>
      <c r="H32" s="4"/>
      <c r="I32" s="8"/>
      <c r="J32" s="6"/>
      <c r="K32" s="1"/>
      <c r="L32" s="68">
        <f t="shared" si="1"/>
        <v>0</v>
      </c>
      <c r="M32" s="7"/>
      <c r="N32" s="63">
        <f t="shared" si="2"/>
        <v>0</v>
      </c>
    </row>
    <row r="33" spans="1:15" s="70" customFormat="1" ht="28.25" customHeight="1" thickBot="1" x14ac:dyDescent="0.4">
      <c r="A33" s="81" t="s">
        <v>55</v>
      </c>
      <c r="B33" s="86"/>
      <c r="C33" s="2"/>
      <c r="D33" s="108"/>
      <c r="E33" s="109"/>
      <c r="F33" s="3"/>
      <c r="G33" s="4"/>
      <c r="H33" s="4"/>
      <c r="I33" s="8"/>
      <c r="J33" s="6"/>
      <c r="K33" s="1"/>
      <c r="L33" s="68">
        <f t="shared" si="1"/>
        <v>0</v>
      </c>
      <c r="M33" s="7"/>
      <c r="N33" s="63">
        <f t="shared" si="2"/>
        <v>0</v>
      </c>
    </row>
    <row r="34" spans="1:15" s="70" customFormat="1" ht="28.25" customHeight="1" thickBot="1" x14ac:dyDescent="0.4">
      <c r="A34" s="81" t="s">
        <v>55</v>
      </c>
      <c r="B34" s="86"/>
      <c r="C34" s="2"/>
      <c r="D34" s="108"/>
      <c r="E34" s="109"/>
      <c r="F34" s="3"/>
      <c r="G34" s="4"/>
      <c r="H34" s="4"/>
      <c r="I34" s="8"/>
      <c r="J34" s="6"/>
      <c r="K34" s="1"/>
      <c r="L34" s="68">
        <f t="shared" si="1"/>
        <v>0</v>
      </c>
      <c r="M34" s="7"/>
      <c r="N34" s="63">
        <f t="shared" si="2"/>
        <v>0</v>
      </c>
    </row>
    <row r="35" spans="1:15" s="70" customFormat="1" ht="28.25" customHeight="1" thickBot="1" x14ac:dyDescent="0.4">
      <c r="A35" s="81" t="s">
        <v>55</v>
      </c>
      <c r="B35" s="86"/>
      <c r="C35" s="2"/>
      <c r="D35" s="108"/>
      <c r="E35" s="109"/>
      <c r="F35" s="3"/>
      <c r="G35" s="4"/>
      <c r="H35" s="4"/>
      <c r="I35" s="8"/>
      <c r="J35" s="6"/>
      <c r="K35" s="1"/>
      <c r="L35" s="68">
        <f t="shared" si="1"/>
        <v>0</v>
      </c>
      <c r="M35" s="7"/>
      <c r="N35" s="63">
        <f t="shared" si="2"/>
        <v>0</v>
      </c>
    </row>
    <row r="36" spans="1:15" s="70" customFormat="1" ht="28.25" customHeight="1" thickBot="1" x14ac:dyDescent="0.4">
      <c r="A36" s="81" t="s">
        <v>55</v>
      </c>
      <c r="B36" s="86"/>
      <c r="C36" s="2"/>
      <c r="D36" s="108"/>
      <c r="E36" s="109"/>
      <c r="F36" s="3"/>
      <c r="G36" s="4"/>
      <c r="H36" s="4"/>
      <c r="I36" s="8"/>
      <c r="J36" s="6"/>
      <c r="K36" s="1"/>
      <c r="L36" s="68">
        <f t="shared" si="1"/>
        <v>0</v>
      </c>
      <c r="M36" s="7"/>
      <c r="N36" s="63">
        <f t="shared" si="2"/>
        <v>0</v>
      </c>
    </row>
    <row r="37" spans="1:15" s="70" customFormat="1" ht="28.25" customHeight="1" thickBot="1" x14ac:dyDescent="0.4">
      <c r="A37" s="81" t="s">
        <v>55</v>
      </c>
      <c r="B37" s="86"/>
      <c r="C37" s="2"/>
      <c r="D37" s="108"/>
      <c r="E37" s="109"/>
      <c r="F37" s="3"/>
      <c r="G37" s="4"/>
      <c r="H37" s="4"/>
      <c r="I37" s="8"/>
      <c r="J37" s="6"/>
      <c r="K37" s="1"/>
      <c r="L37" s="68">
        <f t="shared" si="1"/>
        <v>0</v>
      </c>
      <c r="M37" s="7"/>
      <c r="N37" s="63">
        <f t="shared" si="2"/>
        <v>0</v>
      </c>
    </row>
    <row r="38" spans="1:15" s="70" customFormat="1" ht="28.25" customHeight="1" thickBot="1" x14ac:dyDescent="0.4">
      <c r="A38" s="81" t="s">
        <v>55</v>
      </c>
      <c r="B38" s="86"/>
      <c r="C38" s="2"/>
      <c r="D38" s="108"/>
      <c r="E38" s="109"/>
      <c r="F38" s="3"/>
      <c r="G38" s="4"/>
      <c r="H38" s="4"/>
      <c r="I38" s="8"/>
      <c r="J38" s="6"/>
      <c r="K38" s="1"/>
      <c r="L38" s="68">
        <f t="shared" si="1"/>
        <v>0</v>
      </c>
      <c r="M38" s="7"/>
      <c r="N38" s="63">
        <f t="shared" si="2"/>
        <v>0</v>
      </c>
    </row>
    <row r="39" spans="1:15" s="70" customFormat="1" ht="28.25" customHeight="1" thickBot="1" x14ac:dyDescent="0.4">
      <c r="A39" s="81" t="s">
        <v>55</v>
      </c>
      <c r="B39" s="86"/>
      <c r="C39" s="2"/>
      <c r="D39" s="108"/>
      <c r="E39" s="109"/>
      <c r="F39" s="3"/>
      <c r="G39" s="4"/>
      <c r="H39" s="4"/>
      <c r="I39" s="8"/>
      <c r="J39" s="6"/>
      <c r="K39" s="1"/>
      <c r="L39" s="68">
        <f t="shared" si="1"/>
        <v>0</v>
      </c>
      <c r="M39" s="7"/>
      <c r="N39" s="63">
        <f t="shared" si="2"/>
        <v>0</v>
      </c>
    </row>
    <row r="40" spans="1:15" s="70" customFormat="1" ht="28.25" customHeight="1" thickBot="1" x14ac:dyDescent="0.4">
      <c r="A40" s="81" t="s">
        <v>55</v>
      </c>
      <c r="B40" s="86"/>
      <c r="C40" s="2"/>
      <c r="D40" s="108"/>
      <c r="E40" s="109"/>
      <c r="F40" s="3"/>
      <c r="G40" s="4"/>
      <c r="H40" s="4"/>
      <c r="I40" s="8"/>
      <c r="J40" s="6"/>
      <c r="K40" s="1"/>
      <c r="L40" s="68">
        <f t="shared" si="1"/>
        <v>0</v>
      </c>
      <c r="M40" s="7"/>
      <c r="N40" s="63">
        <f t="shared" si="2"/>
        <v>0</v>
      </c>
    </row>
    <row r="41" spans="1:15" s="70" customFormat="1" ht="28.25" customHeight="1" thickBot="1" x14ac:dyDescent="0.4">
      <c r="A41" s="81" t="s">
        <v>55</v>
      </c>
      <c r="B41" s="86"/>
      <c r="C41" s="2"/>
      <c r="D41" s="108"/>
      <c r="E41" s="109"/>
      <c r="F41" s="3"/>
      <c r="G41" s="4"/>
      <c r="H41" s="4"/>
      <c r="I41" s="8"/>
      <c r="J41" s="6"/>
      <c r="K41" s="1"/>
      <c r="L41" s="68">
        <f t="shared" si="1"/>
        <v>0</v>
      </c>
      <c r="M41" s="7"/>
      <c r="N41" s="63">
        <f t="shared" si="2"/>
        <v>0</v>
      </c>
    </row>
    <row r="42" spans="1:15" s="70" customFormat="1" ht="28.25" customHeight="1" thickBot="1" x14ac:dyDescent="0.4">
      <c r="A42" s="81" t="s">
        <v>55</v>
      </c>
      <c r="B42" s="87"/>
      <c r="C42" s="80"/>
      <c r="D42" s="169"/>
      <c r="E42" s="170"/>
      <c r="F42" s="3"/>
      <c r="G42" s="4"/>
      <c r="H42" s="4"/>
      <c r="I42" s="8"/>
      <c r="J42" s="6"/>
      <c r="K42" s="1"/>
      <c r="L42" s="68">
        <f t="shared" si="1"/>
        <v>0</v>
      </c>
      <c r="M42" s="7"/>
      <c r="N42" s="63">
        <f t="shared" si="2"/>
        <v>0</v>
      </c>
    </row>
    <row r="43" spans="1:15" ht="24.65" customHeight="1" thickBot="1" x14ac:dyDescent="0.4">
      <c r="A43" s="27"/>
      <c r="B43" s="27"/>
      <c r="C43" s="27"/>
      <c r="D43" s="16" t="s">
        <v>19</v>
      </c>
      <c r="E43" s="16"/>
      <c r="F43" s="16"/>
      <c r="G43" s="16"/>
      <c r="H43" s="16"/>
      <c r="I43" s="60" t="s">
        <v>20</v>
      </c>
      <c r="J43" s="57">
        <f>SUM(J26:J42)</f>
        <v>0</v>
      </c>
      <c r="K43" s="57"/>
      <c r="L43" s="58">
        <f>SUM(L26:L42)</f>
        <v>0</v>
      </c>
      <c r="M43" s="59">
        <f>SUM(M26:M42)</f>
        <v>0</v>
      </c>
      <c r="N43" s="62">
        <f>SUM(N26:N42)</f>
        <v>0</v>
      </c>
      <c r="O43" s="17"/>
    </row>
    <row r="44" spans="1:15" ht="15.5" x14ac:dyDescent="0.35">
      <c r="D44" s="15"/>
      <c r="E44" s="15"/>
      <c r="F44" s="15"/>
      <c r="G44" s="12"/>
      <c r="H44" s="12"/>
      <c r="I44" s="12"/>
      <c r="J44" s="12"/>
      <c r="K44" s="12"/>
      <c r="L44" s="12"/>
      <c r="M44" s="12"/>
      <c r="N44" s="12"/>
      <c r="O44" s="12"/>
    </row>
    <row r="45" spans="1:15" ht="35.4" customHeight="1" x14ac:dyDescent="0.35">
      <c r="A45" s="29"/>
      <c r="B45" s="29"/>
      <c r="C45" s="29"/>
      <c r="D45" s="12" t="s">
        <v>21</v>
      </c>
      <c r="E45" s="61"/>
      <c r="F45" s="50" t="s">
        <v>22</v>
      </c>
      <c r="G45" s="54" t="s">
        <v>23</v>
      </c>
      <c r="H45" s="94"/>
      <c r="I45" s="95"/>
      <c r="J45" s="95"/>
      <c r="K45" s="95"/>
      <c r="L45" s="95"/>
      <c r="M45" s="95"/>
      <c r="N45" s="96"/>
    </row>
    <row r="46" spans="1:15" ht="15" customHeight="1" x14ac:dyDescent="0.35">
      <c r="A46" s="29"/>
      <c r="B46" s="29"/>
      <c r="C46" s="29"/>
      <c r="D46" s="51"/>
      <c r="E46" s="51"/>
      <c r="F46" s="51"/>
      <c r="G46" s="12"/>
      <c r="H46" s="12"/>
      <c r="I46" s="12"/>
      <c r="J46" s="18"/>
      <c r="K46" s="18"/>
      <c r="L46" s="12"/>
      <c r="M46" s="12"/>
      <c r="N46" s="12"/>
      <c r="O46" s="12"/>
    </row>
    <row r="47" spans="1:15" ht="37.25" customHeight="1" x14ac:dyDescent="0.35">
      <c r="A47" s="18" t="s">
        <v>35</v>
      </c>
      <c r="B47" s="18"/>
      <c r="C47" s="67"/>
      <c r="D47" s="50" t="s">
        <v>24</v>
      </c>
      <c r="E47" s="52"/>
      <c r="F47" s="52"/>
      <c r="G47" s="52"/>
      <c r="H47" s="50" t="s">
        <v>33</v>
      </c>
      <c r="I47" s="29"/>
      <c r="J47" s="97"/>
      <c r="K47" s="98"/>
      <c r="L47" s="18" t="s">
        <v>26</v>
      </c>
      <c r="M47" s="99"/>
      <c r="N47" s="100"/>
      <c r="O47" s="12"/>
    </row>
    <row r="48" spans="1:15" ht="7.75" customHeight="1" x14ac:dyDescent="0.35">
      <c r="A48" s="29"/>
      <c r="B48" s="29"/>
      <c r="C48" s="29"/>
      <c r="D48" s="50"/>
      <c r="E48" s="52"/>
      <c r="F48" s="52"/>
      <c r="G48" s="52"/>
      <c r="H48" s="52"/>
      <c r="I48" s="52"/>
      <c r="J48" s="18"/>
      <c r="K48" s="18"/>
      <c r="L48" s="18"/>
      <c r="M48" s="12"/>
      <c r="N48" s="12"/>
      <c r="O48" s="12"/>
    </row>
    <row r="49" spans="1:15" ht="16.5" customHeight="1" x14ac:dyDescent="0.35">
      <c r="A49" s="29"/>
      <c r="B49" s="29"/>
      <c r="C49" s="29"/>
      <c r="D49" s="101" t="s">
        <v>25</v>
      </c>
      <c r="E49" s="101"/>
      <c r="F49" s="53"/>
      <c r="G49" s="53"/>
      <c r="H49" s="29"/>
      <c r="I49" s="55" t="s">
        <v>34</v>
      </c>
      <c r="J49" s="18"/>
      <c r="K49" s="18"/>
      <c r="L49" s="56"/>
      <c r="M49" s="12"/>
      <c r="N49" s="12"/>
      <c r="O49" s="12"/>
    </row>
    <row r="50" spans="1:15" ht="15.5" x14ac:dyDescent="0.35">
      <c r="A50" s="21"/>
      <c r="B50" s="21"/>
      <c r="C50" s="21"/>
      <c r="D50" s="20"/>
      <c r="E50" s="20"/>
      <c r="F50" s="20"/>
      <c r="G50" s="12"/>
      <c r="H50" s="55"/>
      <c r="I50" s="29"/>
      <c r="J50" s="55"/>
      <c r="K50" s="55"/>
      <c r="L50" s="29"/>
      <c r="M50" s="12"/>
      <c r="N50" s="12"/>
      <c r="O50" s="12"/>
    </row>
    <row r="51" spans="1:15" x14ac:dyDescent="0.35">
      <c r="A51" s="21"/>
      <c r="B51" s="21"/>
      <c r="C51" s="21"/>
      <c r="D51" s="21"/>
      <c r="E51" s="21"/>
      <c r="F51" s="21"/>
      <c r="H51" s="21"/>
      <c r="I51" s="21"/>
      <c r="J51" s="21"/>
      <c r="K51" s="21"/>
    </row>
    <row r="52" spans="1:15" x14ac:dyDescent="0.35">
      <c r="A52" s="21"/>
      <c r="B52" s="21"/>
      <c r="C52" s="21"/>
      <c r="D52" s="21"/>
      <c r="E52" s="21"/>
      <c r="F52" s="21"/>
      <c r="H52" s="21"/>
      <c r="I52" s="21"/>
      <c r="J52" s="21"/>
      <c r="K52" s="21"/>
    </row>
    <row r="53" spans="1:15" ht="15.5" x14ac:dyDescent="0.35">
      <c r="D53" s="19"/>
      <c r="E53" s="28"/>
      <c r="F53" s="15"/>
      <c r="G53" s="12"/>
      <c r="I53" s="19"/>
      <c r="J53" s="28"/>
    </row>
  </sheetData>
  <sheetProtection formatRows="0" insertRows="0" deleteRows="0" selectLockedCells="1" selectUnlockedCells="1"/>
  <mergeCells count="70">
    <mergeCell ref="D42:E42"/>
    <mergeCell ref="A21:B22"/>
    <mergeCell ref="A3:B3"/>
    <mergeCell ref="A4:B4"/>
    <mergeCell ref="A5:B5"/>
    <mergeCell ref="A6:B6"/>
    <mergeCell ref="A13:B13"/>
    <mergeCell ref="D37:E37"/>
    <mergeCell ref="D38:E38"/>
    <mergeCell ref="D39:E39"/>
    <mergeCell ref="D40:E40"/>
    <mergeCell ref="D41:E41"/>
    <mergeCell ref="D32:E32"/>
    <mergeCell ref="D33:E33"/>
    <mergeCell ref="D34:E34"/>
    <mergeCell ref="D35:E35"/>
    <mergeCell ref="D36:E36"/>
    <mergeCell ref="A1:D1"/>
    <mergeCell ref="D4:G4"/>
    <mergeCell ref="C5:F5"/>
    <mergeCell ref="G5:H5"/>
    <mergeCell ref="A9:D9"/>
    <mergeCell ref="C10:E10"/>
    <mergeCell ref="H10:M11"/>
    <mergeCell ref="C11:E11"/>
    <mergeCell ref="C12:E12"/>
    <mergeCell ref="H12:M12"/>
    <mergeCell ref="C13:E13"/>
    <mergeCell ref="H13:M13"/>
    <mergeCell ref="C14:E14"/>
    <mergeCell ref="H14:M14"/>
    <mergeCell ref="A19:F19"/>
    <mergeCell ref="J5:L5"/>
    <mergeCell ref="E1:N1"/>
    <mergeCell ref="C6:F6"/>
    <mergeCell ref="G6:I6"/>
    <mergeCell ref="J7:M7"/>
    <mergeCell ref="H3:K3"/>
    <mergeCell ref="C21:C22"/>
    <mergeCell ref="F21:F22"/>
    <mergeCell ref="D21:E22"/>
    <mergeCell ref="C15:E15"/>
    <mergeCell ref="H15:M15"/>
    <mergeCell ref="C16:E16"/>
    <mergeCell ref="H16:M16"/>
    <mergeCell ref="C17:E17"/>
    <mergeCell ref="H17:M17"/>
    <mergeCell ref="G19:I19"/>
    <mergeCell ref="J19:L19"/>
    <mergeCell ref="H21:H22"/>
    <mergeCell ref="I21:I22"/>
    <mergeCell ref="J21:J22"/>
    <mergeCell ref="K21:K22"/>
    <mergeCell ref="L21:L22"/>
    <mergeCell ref="N21:N22"/>
    <mergeCell ref="H45:N45"/>
    <mergeCell ref="J47:K47"/>
    <mergeCell ref="M47:N47"/>
    <mergeCell ref="D49:E49"/>
    <mergeCell ref="M21:M22"/>
    <mergeCell ref="G21:G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</mergeCells>
  <dataValidations count="1">
    <dataValidation type="list" allowBlank="1" showInputMessage="1" showErrorMessage="1" sqref="C23:C42" xr:uid="{F5BD8A41-660B-40C0-8922-41B931E20CF0}">
      <formula1>"Formation, Fonctionnement"</formula1>
    </dataValidation>
  </dataValidations>
  <pageMargins left="0.25" right="0.25" top="0.51630434782608692" bottom="0.41151960784313724" header="0.3" footer="0.3"/>
  <pageSetup paperSize="9" scale="44" orientation="landscape" r:id="rId1"/>
  <headerFooter alignWithMargins="0">
    <oddHeader>&amp;L&amp;"Arial,Gras"&amp;14FORMATION HOBBYISTE HORTICOLE ET DU PETIT ELEVAGE&amp;R&amp;"Arial,Gras italique"&amp;16&amp;K000000N° de référence de la Pièce &amp;X1&amp;X:................................................................</oddHeader>
    <oddFooter>&amp;C&amp;P</oddFooter>
  </headerFooter>
  <rowBreaks count="1" manualBreakCount="1">
    <brk id="50" max="13" man="1"/>
  </rowBreaks>
  <ignoredErrors>
    <ignoredError sqref="B25" twoDigitTextYea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Frais déplcmt_initiales</vt:lpstr>
      <vt:lpstr>'Frais déplcmt_initiales'!_Toc234127158</vt:lpstr>
      <vt:lpstr>'Frais déplcmt_initiales'!Zone_d_impression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MARLIER Julie</dc:creator>
  <cp:lastModifiedBy>MARLIER Julie</cp:lastModifiedBy>
  <cp:lastPrinted>2023-11-27T14:53:07Z</cp:lastPrinted>
  <dcterms:created xsi:type="dcterms:W3CDTF">2021-07-13T10:02:23Z</dcterms:created>
  <dcterms:modified xsi:type="dcterms:W3CDTF">2026-01-21T17:34:23Z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2021-07-13T10:02:24Z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f94a97d1-7cb7-46b9-8f8f-c984a8d0d3c3</vt:lpwstr>
  </property>
  <property fmtid="{D5CDD505-2E9C-101B-9397-08002B2CF9AE}" pid="8" name="MSIP_Label_97a477d1-147d-4e34-b5e3-7b26d2f44870_ContentBits">
    <vt:lpwstr>0</vt:lpwstr>
  </property>
</Properties>
</file>