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X:\PUB-O3010400\!Data\PAC post 2020\Intervention 371 - LEADER\Outils LEADER\Modèles\Time sheet\"/>
    </mc:Choice>
  </mc:AlternateContent>
  <xr:revisionPtr revIDLastSave="0" documentId="13_ncr:1_{ED58E141-B032-4E54-8112-8224EE2CC7AC}" xr6:coauthVersionLast="47" xr6:coauthVersionMax="47" xr10:uidLastSave="{00000000-0000-0000-0000-000000000000}"/>
  <bookViews>
    <workbookView xWindow="28692" yWindow="-108" windowWidth="29016" windowHeight="15696" tabRatio="776" firstSheet="1" activeTab="13" xr2:uid="{00000000-000D-0000-FFFF-FFFF00000000}"/>
  </bookViews>
  <sheets>
    <sheet name="Guide d'utilisation" sheetId="15" r:id="rId1"/>
    <sheet name="Janvier" sheetId="1" r:id="rId2"/>
    <sheet name="Février" sheetId="2" r:id="rId3"/>
    <sheet name="Mars" sheetId="3" r:id="rId4"/>
    <sheet name="Avril" sheetId="4" r:id="rId5"/>
    <sheet name="Mai" sheetId="5" r:id="rId6"/>
    <sheet name="Juin" sheetId="6" r:id="rId7"/>
    <sheet name="Juillet" sheetId="7" r:id="rId8"/>
    <sheet name="Août" sheetId="8" r:id="rId9"/>
    <sheet name="Septembre" sheetId="9" r:id="rId10"/>
    <sheet name="Octobre" sheetId="10" r:id="rId11"/>
    <sheet name="Novembre" sheetId="11" r:id="rId12"/>
    <sheet name="Décembre" sheetId="12" r:id="rId13"/>
    <sheet name="Synthèse" sheetId="13" r:id="rId14"/>
  </sheets>
  <definedNames>
    <definedName name="_xlnm.Print_Titles" localSheetId="1">Janvier!$18:$19</definedName>
  </definedNames>
  <calcPr calcId="191029" concurrentManualCount="1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2" i="13" l="1"/>
  <c r="D2" i="2"/>
  <c r="M2" i="2"/>
  <c r="M2" i="3" s="1"/>
  <c r="J7" i="12"/>
  <c r="M7" i="12"/>
  <c r="J8" i="12"/>
  <c r="M8" i="12"/>
  <c r="J9" i="12"/>
  <c r="M9" i="12"/>
  <c r="J10" i="12"/>
  <c r="M10" i="12"/>
  <c r="J11" i="12"/>
  <c r="M11" i="12"/>
  <c r="J12" i="12"/>
  <c r="M12" i="12"/>
  <c r="J13" i="12"/>
  <c r="M13" i="12"/>
  <c r="M6" i="12"/>
  <c r="J6" i="12"/>
  <c r="J7" i="11"/>
  <c r="M7" i="11"/>
  <c r="J8" i="11"/>
  <c r="M8" i="11"/>
  <c r="J9" i="11"/>
  <c r="M9" i="11"/>
  <c r="J10" i="11"/>
  <c r="M10" i="11"/>
  <c r="J11" i="11"/>
  <c r="M11" i="11"/>
  <c r="J12" i="11"/>
  <c r="M12" i="11"/>
  <c r="J13" i="11"/>
  <c r="M13" i="11"/>
  <c r="M6" i="11"/>
  <c r="J6" i="11"/>
  <c r="M7" i="10"/>
  <c r="M8" i="10"/>
  <c r="M9" i="10"/>
  <c r="M10" i="10"/>
  <c r="M11" i="10"/>
  <c r="M12" i="10"/>
  <c r="M13" i="10"/>
  <c r="M6" i="10"/>
  <c r="J6" i="10"/>
  <c r="J7" i="10"/>
  <c r="J8" i="10"/>
  <c r="J9" i="10"/>
  <c r="J10" i="10"/>
  <c r="J11" i="10"/>
  <c r="J12" i="10"/>
  <c r="J13" i="10"/>
  <c r="M7" i="9"/>
  <c r="M8" i="9"/>
  <c r="M9" i="9"/>
  <c r="M10" i="9"/>
  <c r="M11" i="9"/>
  <c r="M12" i="9"/>
  <c r="M13" i="9"/>
  <c r="M6" i="9"/>
  <c r="J6" i="9"/>
  <c r="J7" i="9"/>
  <c r="J8" i="9"/>
  <c r="J9" i="9"/>
  <c r="J10" i="9"/>
  <c r="J11" i="9"/>
  <c r="J12" i="9"/>
  <c r="J13" i="9"/>
  <c r="J7" i="8"/>
  <c r="M7" i="8"/>
  <c r="J8" i="8"/>
  <c r="M8" i="8"/>
  <c r="J9" i="8"/>
  <c r="M9" i="8"/>
  <c r="J10" i="8"/>
  <c r="M10" i="8"/>
  <c r="J11" i="8"/>
  <c r="M11" i="8"/>
  <c r="J12" i="8"/>
  <c r="M12" i="8"/>
  <c r="J13" i="8"/>
  <c r="M13" i="8"/>
  <c r="M6" i="8"/>
  <c r="J6" i="8"/>
  <c r="J7" i="7"/>
  <c r="M7" i="7"/>
  <c r="J8" i="7"/>
  <c r="M8" i="7"/>
  <c r="J9" i="7"/>
  <c r="M9" i="7"/>
  <c r="J10" i="7"/>
  <c r="M10" i="7"/>
  <c r="J11" i="7"/>
  <c r="M11" i="7"/>
  <c r="J12" i="7"/>
  <c r="M12" i="7"/>
  <c r="J13" i="7"/>
  <c r="M13" i="7"/>
  <c r="M6" i="7"/>
  <c r="J6" i="7"/>
  <c r="M7" i="6"/>
  <c r="M8" i="6"/>
  <c r="M9" i="6"/>
  <c r="M10" i="6"/>
  <c r="M11" i="6"/>
  <c r="M12" i="6"/>
  <c r="M13" i="6"/>
  <c r="M6" i="6"/>
  <c r="J7" i="6"/>
  <c r="J8" i="6"/>
  <c r="J9" i="6"/>
  <c r="J10" i="6"/>
  <c r="J11" i="6"/>
  <c r="J12" i="6"/>
  <c r="J13" i="6"/>
  <c r="J6" i="6"/>
  <c r="M7" i="5"/>
  <c r="M8" i="5"/>
  <c r="M9" i="5"/>
  <c r="M10" i="5"/>
  <c r="M11" i="5"/>
  <c r="M12" i="5"/>
  <c r="M13" i="5"/>
  <c r="M6" i="5"/>
  <c r="J7" i="5"/>
  <c r="J8" i="5"/>
  <c r="J9" i="5"/>
  <c r="J10" i="5"/>
  <c r="J11" i="5"/>
  <c r="J12" i="5"/>
  <c r="J13" i="5"/>
  <c r="J6" i="5"/>
  <c r="M7" i="4"/>
  <c r="M8" i="4"/>
  <c r="M9" i="4"/>
  <c r="M10" i="4"/>
  <c r="M11" i="4"/>
  <c r="M12" i="4"/>
  <c r="M13" i="4"/>
  <c r="M6" i="4"/>
  <c r="J7" i="4"/>
  <c r="J8" i="4"/>
  <c r="J9" i="4"/>
  <c r="J10" i="4"/>
  <c r="J11" i="4"/>
  <c r="J12" i="4"/>
  <c r="J13" i="4"/>
  <c r="J6" i="4"/>
  <c r="D9" i="13"/>
  <c r="D10" i="13"/>
  <c r="D11" i="13"/>
  <c r="D12" i="13"/>
  <c r="D13" i="13"/>
  <c r="D14" i="13"/>
  <c r="G12" i="13" l="1"/>
  <c r="J11" i="13"/>
  <c r="M15" i="13" l="1"/>
  <c r="K13" i="2"/>
  <c r="K13" i="3" s="1"/>
  <c r="K13" i="4" s="1"/>
  <c r="K13" i="5" s="1"/>
  <c r="K13" i="6" s="1"/>
  <c r="K13" i="7" s="1"/>
  <c r="K13" i="8" s="1"/>
  <c r="K13" i="9" s="1"/>
  <c r="K13" i="10" s="1"/>
  <c r="K13" i="11" s="1"/>
  <c r="K13" i="12" s="1"/>
  <c r="K12" i="2"/>
  <c r="K12" i="3" s="1"/>
  <c r="K12" i="4" s="1"/>
  <c r="K12" i="5" s="1"/>
  <c r="K12" i="6" s="1"/>
  <c r="K12" i="7" s="1"/>
  <c r="K12" i="8" s="1"/>
  <c r="K12" i="9" s="1"/>
  <c r="K12" i="10" s="1"/>
  <c r="K12" i="11" s="1"/>
  <c r="K12" i="12" s="1"/>
  <c r="K11" i="2"/>
  <c r="K11" i="3" s="1"/>
  <c r="K11" i="4" s="1"/>
  <c r="K11" i="5" s="1"/>
  <c r="K11" i="6" s="1"/>
  <c r="K11" i="7" s="1"/>
  <c r="K11" i="8" s="1"/>
  <c r="K11" i="9" s="1"/>
  <c r="K11" i="10" s="1"/>
  <c r="K11" i="11" s="1"/>
  <c r="K11" i="12" s="1"/>
  <c r="K10" i="2"/>
  <c r="K10" i="3" s="1"/>
  <c r="K10" i="4" s="1"/>
  <c r="K10" i="5" s="1"/>
  <c r="K10" i="6" s="1"/>
  <c r="K10" i="7" s="1"/>
  <c r="K10" i="8" s="1"/>
  <c r="K10" i="9" s="1"/>
  <c r="K10" i="10" s="1"/>
  <c r="K10" i="11" s="1"/>
  <c r="K10" i="12" s="1"/>
  <c r="K9" i="2"/>
  <c r="K9" i="3" s="1"/>
  <c r="K9" i="4" s="1"/>
  <c r="K9" i="5" s="1"/>
  <c r="K9" i="6" s="1"/>
  <c r="K9" i="7" s="1"/>
  <c r="K9" i="8" s="1"/>
  <c r="K9" i="9" s="1"/>
  <c r="K9" i="10" s="1"/>
  <c r="K9" i="11" s="1"/>
  <c r="K9" i="12" s="1"/>
  <c r="K8" i="2"/>
  <c r="K8" i="3" s="1"/>
  <c r="K8" i="4" s="1"/>
  <c r="K8" i="5" s="1"/>
  <c r="K8" i="6" s="1"/>
  <c r="K8" i="7" s="1"/>
  <c r="K8" i="8" s="1"/>
  <c r="K8" i="9" s="1"/>
  <c r="K8" i="10" s="1"/>
  <c r="K8" i="11" s="1"/>
  <c r="K8" i="12" s="1"/>
  <c r="K7" i="2"/>
  <c r="K7" i="3" s="1"/>
  <c r="K7" i="4" s="1"/>
  <c r="K7" i="5" s="1"/>
  <c r="K7" i="6" s="1"/>
  <c r="K7" i="7" s="1"/>
  <c r="K7" i="8" s="1"/>
  <c r="K7" i="9" s="1"/>
  <c r="K7" i="10" s="1"/>
  <c r="K7" i="11" s="1"/>
  <c r="K7" i="12" s="1"/>
  <c r="K6" i="2"/>
  <c r="K6" i="3" s="1"/>
  <c r="K6" i="4" s="1"/>
  <c r="K6" i="5" s="1"/>
  <c r="K6" i="6" s="1"/>
  <c r="K6" i="7" s="1"/>
  <c r="K6" i="8" s="1"/>
  <c r="K6" i="9" s="1"/>
  <c r="K6" i="10" s="1"/>
  <c r="K6" i="11" s="1"/>
  <c r="K6" i="12" s="1"/>
  <c r="F6" i="3"/>
  <c r="F6" i="4" s="1"/>
  <c r="F6" i="5" s="1"/>
  <c r="F6" i="6" s="1"/>
  <c r="F6" i="7" s="1"/>
  <c r="F6" i="8" s="1"/>
  <c r="F6" i="9" s="1"/>
  <c r="F6" i="10" s="1"/>
  <c r="F6" i="11" s="1"/>
  <c r="F6" i="12" s="1"/>
  <c r="H6" i="2"/>
  <c r="H6" i="3" s="1"/>
  <c r="H6" i="4" s="1"/>
  <c r="H6" i="5" s="1"/>
  <c r="H6" i="6" s="1"/>
  <c r="H6" i="7" s="1"/>
  <c r="H6" i="8" s="1"/>
  <c r="H6" i="9" s="1"/>
  <c r="H6" i="10" s="1"/>
  <c r="H6" i="11" s="1"/>
  <c r="H6" i="12" s="1"/>
  <c r="F7" i="2"/>
  <c r="F7" i="3" s="1"/>
  <c r="F7" i="4" s="1"/>
  <c r="F7" i="5" s="1"/>
  <c r="F7" i="6" s="1"/>
  <c r="F7" i="7" s="1"/>
  <c r="F7" i="8" s="1"/>
  <c r="F7" i="9" s="1"/>
  <c r="F7" i="10" s="1"/>
  <c r="F7" i="11" s="1"/>
  <c r="F7" i="12" s="1"/>
  <c r="H7" i="2"/>
  <c r="H7" i="3" s="1"/>
  <c r="H7" i="4" s="1"/>
  <c r="H7" i="5" s="1"/>
  <c r="H7" i="6" s="1"/>
  <c r="H7" i="7" s="1"/>
  <c r="H7" i="8" s="1"/>
  <c r="H7" i="9" s="1"/>
  <c r="H7" i="10" s="1"/>
  <c r="H7" i="11" s="1"/>
  <c r="H7" i="12" s="1"/>
  <c r="F8" i="2"/>
  <c r="F8" i="3" s="1"/>
  <c r="F8" i="4" s="1"/>
  <c r="F8" i="5" s="1"/>
  <c r="F8" i="6" s="1"/>
  <c r="F8" i="7" s="1"/>
  <c r="F8" i="8" s="1"/>
  <c r="F8" i="9" s="1"/>
  <c r="F8" i="10" s="1"/>
  <c r="F8" i="11" s="1"/>
  <c r="F8" i="12" s="1"/>
  <c r="H8" i="2"/>
  <c r="H8" i="3" s="1"/>
  <c r="H8" i="4" s="1"/>
  <c r="H8" i="5" s="1"/>
  <c r="H8" i="6" s="1"/>
  <c r="H8" i="7" s="1"/>
  <c r="H8" i="8" s="1"/>
  <c r="H8" i="9" s="1"/>
  <c r="H8" i="10" s="1"/>
  <c r="H8" i="11" s="1"/>
  <c r="H8" i="12" s="1"/>
  <c r="F9" i="2"/>
  <c r="F9" i="3" s="1"/>
  <c r="F9" i="4" s="1"/>
  <c r="F9" i="5" s="1"/>
  <c r="F9" i="6" s="1"/>
  <c r="F9" i="7" s="1"/>
  <c r="F9" i="8" s="1"/>
  <c r="F9" i="9" s="1"/>
  <c r="F9" i="10" s="1"/>
  <c r="F9" i="11" s="1"/>
  <c r="F9" i="12" s="1"/>
  <c r="H9" i="2"/>
  <c r="H9" i="3" s="1"/>
  <c r="H9" i="4" s="1"/>
  <c r="H9" i="5" s="1"/>
  <c r="H9" i="6" s="1"/>
  <c r="H9" i="7" s="1"/>
  <c r="H9" i="8" s="1"/>
  <c r="H9" i="9" s="1"/>
  <c r="H9" i="10" s="1"/>
  <c r="H9" i="11" s="1"/>
  <c r="H9" i="12" s="1"/>
  <c r="F10" i="2"/>
  <c r="F10" i="3" s="1"/>
  <c r="F10" i="4" s="1"/>
  <c r="F10" i="5" s="1"/>
  <c r="F10" i="6" s="1"/>
  <c r="F10" i="7" s="1"/>
  <c r="F10" i="8" s="1"/>
  <c r="F10" i="9" s="1"/>
  <c r="F10" i="10" s="1"/>
  <c r="F10" i="11" s="1"/>
  <c r="F10" i="12" s="1"/>
  <c r="H10" i="2"/>
  <c r="H10" i="3" s="1"/>
  <c r="H10" i="4" s="1"/>
  <c r="H10" i="5" s="1"/>
  <c r="H10" i="6" s="1"/>
  <c r="H10" i="7" s="1"/>
  <c r="H10" i="8" s="1"/>
  <c r="H10" i="9" s="1"/>
  <c r="H10" i="10" s="1"/>
  <c r="H10" i="11" s="1"/>
  <c r="H10" i="12" s="1"/>
  <c r="F11" i="2"/>
  <c r="F11" i="3" s="1"/>
  <c r="F11" i="4" s="1"/>
  <c r="F11" i="5" s="1"/>
  <c r="F11" i="6" s="1"/>
  <c r="F11" i="7" s="1"/>
  <c r="F11" i="8" s="1"/>
  <c r="F11" i="9" s="1"/>
  <c r="F11" i="10" s="1"/>
  <c r="F11" i="11" s="1"/>
  <c r="F11" i="12" s="1"/>
  <c r="H11" i="2"/>
  <c r="H11" i="3" s="1"/>
  <c r="H11" i="4" s="1"/>
  <c r="H11" i="5" s="1"/>
  <c r="H11" i="6" s="1"/>
  <c r="H11" i="7" s="1"/>
  <c r="H11" i="8" s="1"/>
  <c r="H11" i="9" s="1"/>
  <c r="H11" i="10" s="1"/>
  <c r="H11" i="11" s="1"/>
  <c r="H11" i="12" s="1"/>
  <c r="F12" i="2"/>
  <c r="F12" i="3" s="1"/>
  <c r="F12" i="4" s="1"/>
  <c r="F12" i="5" s="1"/>
  <c r="F12" i="6" s="1"/>
  <c r="F12" i="7" s="1"/>
  <c r="F12" i="8" s="1"/>
  <c r="F12" i="9" s="1"/>
  <c r="F12" i="10" s="1"/>
  <c r="F12" i="11" s="1"/>
  <c r="F12" i="12" s="1"/>
  <c r="H12" i="2"/>
  <c r="H12" i="3" s="1"/>
  <c r="H12" i="4" s="1"/>
  <c r="H12" i="5" s="1"/>
  <c r="H12" i="6" s="1"/>
  <c r="H12" i="7" s="1"/>
  <c r="H12" i="8" s="1"/>
  <c r="H12" i="9" s="1"/>
  <c r="H12" i="10" s="1"/>
  <c r="H12" i="11" s="1"/>
  <c r="H12" i="12" s="1"/>
  <c r="F13" i="2"/>
  <c r="F13" i="3" s="1"/>
  <c r="F13" i="4" s="1"/>
  <c r="F13" i="5" s="1"/>
  <c r="F13" i="6" s="1"/>
  <c r="F13" i="7" s="1"/>
  <c r="F13" i="8" s="1"/>
  <c r="F13" i="9" s="1"/>
  <c r="F13" i="10" s="1"/>
  <c r="F13" i="11" s="1"/>
  <c r="F13" i="12" s="1"/>
  <c r="H13" i="2"/>
  <c r="H13" i="3" s="1"/>
  <c r="H13" i="4" s="1"/>
  <c r="H13" i="5" s="1"/>
  <c r="H13" i="6" s="1"/>
  <c r="H13" i="7" s="1"/>
  <c r="H13" i="8" s="1"/>
  <c r="H13" i="9" s="1"/>
  <c r="H13" i="10" s="1"/>
  <c r="H13" i="11" s="1"/>
  <c r="H13" i="12" s="1"/>
  <c r="B8" i="12"/>
  <c r="B9" i="12"/>
  <c r="B10" i="12"/>
  <c r="B11" i="12"/>
  <c r="B12" i="12"/>
  <c r="B13" i="12"/>
  <c r="B8" i="11"/>
  <c r="B9" i="11"/>
  <c r="B10" i="11"/>
  <c r="B11" i="11"/>
  <c r="B12" i="11"/>
  <c r="B13" i="11"/>
  <c r="B8" i="10"/>
  <c r="B9" i="10"/>
  <c r="B10" i="10"/>
  <c r="B11" i="10"/>
  <c r="B12" i="10"/>
  <c r="B13" i="10"/>
  <c r="B8" i="9"/>
  <c r="B9" i="9"/>
  <c r="B10" i="9"/>
  <c r="B11" i="9"/>
  <c r="B12" i="9"/>
  <c r="B13" i="9"/>
  <c r="B8" i="8"/>
  <c r="B9" i="8"/>
  <c r="B10" i="8"/>
  <c r="B11" i="8"/>
  <c r="B12" i="8"/>
  <c r="B13" i="8"/>
  <c r="B8" i="7"/>
  <c r="B9" i="7"/>
  <c r="B10" i="7"/>
  <c r="B11" i="7"/>
  <c r="B12" i="7"/>
  <c r="B13" i="7"/>
  <c r="B8" i="6"/>
  <c r="B9" i="6"/>
  <c r="B10" i="6"/>
  <c r="B11" i="6"/>
  <c r="B12" i="6"/>
  <c r="B13" i="6"/>
  <c r="B8" i="5"/>
  <c r="B9" i="5"/>
  <c r="B10" i="5"/>
  <c r="B11" i="5"/>
  <c r="B12" i="5"/>
  <c r="B13" i="5"/>
  <c r="B8" i="4"/>
  <c r="B9" i="4"/>
  <c r="B10" i="4"/>
  <c r="B11" i="4"/>
  <c r="B12" i="4"/>
  <c r="B13" i="4"/>
  <c r="B8" i="3"/>
  <c r="B9" i="3"/>
  <c r="B11" i="3"/>
  <c r="B12" i="3"/>
  <c r="B13" i="3"/>
  <c r="D2" i="3"/>
  <c r="D2" i="4" s="1"/>
  <c r="D2" i="5" s="1"/>
  <c r="D2" i="6" s="1"/>
  <c r="D2" i="7" s="1"/>
  <c r="D2" i="8" s="1"/>
  <c r="D2" i="9" s="1"/>
  <c r="D2" i="10" s="1"/>
  <c r="D2" i="11" s="1"/>
  <c r="D2" i="12" s="1"/>
  <c r="G194" i="2"/>
  <c r="H194" i="2"/>
  <c r="I194" i="2"/>
  <c r="J194" i="2"/>
  <c r="K194" i="2"/>
  <c r="L194" i="2"/>
  <c r="M194" i="2"/>
  <c r="F194" i="2"/>
  <c r="M200" i="11"/>
  <c r="L200" i="11"/>
  <c r="K200" i="11"/>
  <c r="J200" i="11"/>
  <c r="I200" i="11"/>
  <c r="H200" i="11"/>
  <c r="G200" i="11"/>
  <c r="D16" i="13" s="1"/>
  <c r="F200" i="11"/>
  <c r="M200" i="9"/>
  <c r="L200" i="9"/>
  <c r="K200" i="9"/>
  <c r="J200" i="9"/>
  <c r="I200" i="9"/>
  <c r="H200" i="9"/>
  <c r="G200" i="9"/>
  <c r="F200" i="9"/>
  <c r="M200" i="6"/>
  <c r="L200" i="6"/>
  <c r="K200" i="6"/>
  <c r="J200" i="6"/>
  <c r="I200" i="6"/>
  <c r="H200" i="6"/>
  <c r="G200" i="6"/>
  <c r="F200" i="6"/>
  <c r="M206" i="12"/>
  <c r="L206" i="12"/>
  <c r="K206" i="12"/>
  <c r="J206" i="12"/>
  <c r="I206" i="12"/>
  <c r="H206" i="12"/>
  <c r="G206" i="12"/>
  <c r="D17" i="13" s="1"/>
  <c r="F206" i="12"/>
  <c r="M206" i="10"/>
  <c r="L206" i="10"/>
  <c r="K206" i="10"/>
  <c r="J206" i="10"/>
  <c r="I206" i="10"/>
  <c r="H206" i="10"/>
  <c r="G206" i="10"/>
  <c r="D15" i="13" s="1"/>
  <c r="F206" i="10"/>
  <c r="M206" i="8"/>
  <c r="L206" i="8"/>
  <c r="K206" i="8"/>
  <c r="J206" i="8"/>
  <c r="I206" i="8"/>
  <c r="H206" i="8"/>
  <c r="G206" i="8"/>
  <c r="F206" i="8"/>
  <c r="M206" i="7"/>
  <c r="L206" i="7"/>
  <c r="K206" i="7"/>
  <c r="J206" i="7"/>
  <c r="I206" i="7"/>
  <c r="H206" i="7"/>
  <c r="G206" i="7"/>
  <c r="F206" i="7"/>
  <c r="M206" i="5"/>
  <c r="L206" i="5"/>
  <c r="K206" i="5"/>
  <c r="J206" i="5"/>
  <c r="I206" i="5"/>
  <c r="H206" i="5"/>
  <c r="G206" i="5"/>
  <c r="F206" i="5"/>
  <c r="M206" i="3"/>
  <c r="L206" i="3"/>
  <c r="K206" i="3"/>
  <c r="J206" i="3"/>
  <c r="I206" i="3"/>
  <c r="H206" i="3"/>
  <c r="G206" i="3"/>
  <c r="F206" i="3"/>
  <c r="N25" i="2"/>
  <c r="N31" i="2"/>
  <c r="N37" i="2"/>
  <c r="N43" i="2"/>
  <c r="N49" i="2"/>
  <c r="N55" i="2"/>
  <c r="N61" i="2"/>
  <c r="N67" i="2"/>
  <c r="N73" i="2"/>
  <c r="N79" i="2"/>
  <c r="N85" i="2"/>
  <c r="N91" i="2"/>
  <c r="N97" i="2"/>
  <c r="N103" i="2"/>
  <c r="N109" i="2"/>
  <c r="N115" i="2"/>
  <c r="N121" i="2"/>
  <c r="N127" i="2"/>
  <c r="N133" i="2"/>
  <c r="N139" i="2"/>
  <c r="N145" i="2"/>
  <c r="N151" i="2"/>
  <c r="N157" i="2"/>
  <c r="N163" i="2"/>
  <c r="N169" i="2"/>
  <c r="N175" i="2"/>
  <c r="N181" i="2"/>
  <c r="N187" i="2"/>
  <c r="N193" i="2"/>
  <c r="F206" i="1"/>
  <c r="G206" i="1"/>
  <c r="H206" i="1"/>
  <c r="I206" i="1"/>
  <c r="J206" i="1"/>
  <c r="K206" i="1"/>
  <c r="L206" i="1"/>
  <c r="M206" i="1"/>
  <c r="F200" i="4"/>
  <c r="G200" i="4"/>
  <c r="H200" i="4"/>
  <c r="I200" i="4"/>
  <c r="J200" i="4"/>
  <c r="K200" i="4"/>
  <c r="L200" i="4"/>
  <c r="M200" i="4"/>
  <c r="N25" i="10"/>
  <c r="N31" i="10"/>
  <c r="N37" i="10"/>
  <c r="N43" i="10"/>
  <c r="N49" i="10"/>
  <c r="N55" i="10"/>
  <c r="N61" i="10"/>
  <c r="N67" i="10"/>
  <c r="N73" i="10"/>
  <c r="N79" i="10"/>
  <c r="N85" i="10"/>
  <c r="N91" i="10"/>
  <c r="N97" i="10"/>
  <c r="N103" i="10"/>
  <c r="N109" i="10"/>
  <c r="N115" i="10"/>
  <c r="N121" i="10"/>
  <c r="N127" i="10"/>
  <c r="N133" i="10"/>
  <c r="N139" i="10"/>
  <c r="N145" i="10"/>
  <c r="N151" i="10"/>
  <c r="N157" i="10"/>
  <c r="N163" i="10"/>
  <c r="N169" i="10"/>
  <c r="N175" i="10"/>
  <c r="N181" i="10"/>
  <c r="N187" i="10"/>
  <c r="N193" i="10"/>
  <c r="N199" i="10"/>
  <c r="N205" i="10"/>
  <c r="N205" i="12"/>
  <c r="N199" i="12"/>
  <c r="N193" i="12"/>
  <c r="N187" i="12"/>
  <c r="N181" i="12"/>
  <c r="N175" i="12"/>
  <c r="N169" i="12"/>
  <c r="N163" i="12"/>
  <c r="N157" i="12"/>
  <c r="N151" i="12"/>
  <c r="N145" i="12"/>
  <c r="N139" i="12"/>
  <c r="N133" i="12"/>
  <c r="N127" i="12"/>
  <c r="N121" i="12"/>
  <c r="N115" i="12"/>
  <c r="N109" i="12"/>
  <c r="N103" i="12"/>
  <c r="N97" i="12"/>
  <c r="N91" i="12"/>
  <c r="N85" i="12"/>
  <c r="N79" i="12"/>
  <c r="N73" i="12"/>
  <c r="N67" i="12"/>
  <c r="N61" i="12"/>
  <c r="N55" i="12"/>
  <c r="N49" i="12"/>
  <c r="N43" i="12"/>
  <c r="N37" i="12"/>
  <c r="N31" i="12"/>
  <c r="N25" i="12"/>
  <c r="N199" i="11"/>
  <c r="N193" i="11"/>
  <c r="N187" i="11"/>
  <c r="N181" i="11"/>
  <c r="N175" i="11"/>
  <c r="N169" i="11"/>
  <c r="N163" i="11"/>
  <c r="N157" i="11"/>
  <c r="N151" i="11"/>
  <c r="N145" i="11"/>
  <c r="N139" i="11"/>
  <c r="N133" i="11"/>
  <c r="N127" i="11"/>
  <c r="N121" i="11"/>
  <c r="N115" i="11"/>
  <c r="N109" i="11"/>
  <c r="N103" i="11"/>
  <c r="N97" i="11"/>
  <c r="N91" i="11"/>
  <c r="N85" i="11"/>
  <c r="N79" i="11"/>
  <c r="N73" i="11"/>
  <c r="N67" i="11"/>
  <c r="N61" i="11"/>
  <c r="N55" i="11"/>
  <c r="N49" i="11"/>
  <c r="N43" i="11"/>
  <c r="N37" i="11"/>
  <c r="N31" i="11"/>
  <c r="N25" i="11"/>
  <c r="N199" i="9"/>
  <c r="N193" i="9"/>
  <c r="N187" i="9"/>
  <c r="N181" i="9"/>
  <c r="N175" i="9"/>
  <c r="N169" i="9"/>
  <c r="N163" i="9"/>
  <c r="N157" i="9"/>
  <c r="N151" i="9"/>
  <c r="N145" i="9"/>
  <c r="N139" i="9"/>
  <c r="N133" i="9"/>
  <c r="N127" i="9"/>
  <c r="N121" i="9"/>
  <c r="N115" i="9"/>
  <c r="N109" i="9"/>
  <c r="N103" i="9"/>
  <c r="N97" i="9"/>
  <c r="N91" i="9"/>
  <c r="N85" i="9"/>
  <c r="N79" i="9"/>
  <c r="N73" i="9"/>
  <c r="N67" i="9"/>
  <c r="N61" i="9"/>
  <c r="N55" i="9"/>
  <c r="N49" i="9"/>
  <c r="N43" i="9"/>
  <c r="N37" i="9"/>
  <c r="N31" i="9"/>
  <c r="N25" i="9"/>
  <c r="N205" i="8"/>
  <c r="N199" i="8"/>
  <c r="N193" i="8"/>
  <c r="N187" i="8"/>
  <c r="N181" i="8"/>
  <c r="N175" i="8"/>
  <c r="N169" i="8"/>
  <c r="N163" i="8"/>
  <c r="N157" i="8"/>
  <c r="N151" i="8"/>
  <c r="N145" i="8"/>
  <c r="N139" i="8"/>
  <c r="N133" i="8"/>
  <c r="N127" i="8"/>
  <c r="N121" i="8"/>
  <c r="N115" i="8"/>
  <c r="N109" i="8"/>
  <c r="N103" i="8"/>
  <c r="N97" i="8"/>
  <c r="N91" i="8"/>
  <c r="N85" i="8"/>
  <c r="N79" i="8"/>
  <c r="N73" i="8"/>
  <c r="N67" i="8"/>
  <c r="N61" i="8"/>
  <c r="N55" i="8"/>
  <c r="N49" i="8"/>
  <c r="N43" i="8"/>
  <c r="N37" i="8"/>
  <c r="N31" i="8"/>
  <c r="N25" i="8"/>
  <c r="N205" i="7"/>
  <c r="N199" i="7"/>
  <c r="N193" i="7"/>
  <c r="N187" i="7"/>
  <c r="N181" i="7"/>
  <c r="N175" i="7"/>
  <c r="N169" i="7"/>
  <c r="N163" i="7"/>
  <c r="N157" i="7"/>
  <c r="N151" i="7"/>
  <c r="N145" i="7"/>
  <c r="N139" i="7"/>
  <c r="N133" i="7"/>
  <c r="N127" i="7"/>
  <c r="N121" i="7"/>
  <c r="N115" i="7"/>
  <c r="N109" i="7"/>
  <c r="N103" i="7"/>
  <c r="N97" i="7"/>
  <c r="N91" i="7"/>
  <c r="N85" i="7"/>
  <c r="N79" i="7"/>
  <c r="N73" i="7"/>
  <c r="N67" i="7"/>
  <c r="N61" i="7"/>
  <c r="N55" i="7"/>
  <c r="N49" i="7"/>
  <c r="N43" i="7"/>
  <c r="N37" i="7"/>
  <c r="N31" i="7"/>
  <c r="N25" i="7"/>
  <c r="N199" i="6"/>
  <c r="N193" i="6"/>
  <c r="N187" i="6"/>
  <c r="N181" i="6"/>
  <c r="N175" i="6"/>
  <c r="N169" i="6"/>
  <c r="N163" i="6"/>
  <c r="N157" i="6"/>
  <c r="N151" i="6"/>
  <c r="N145" i="6"/>
  <c r="N139" i="6"/>
  <c r="N133" i="6"/>
  <c r="N127" i="6"/>
  <c r="N121" i="6"/>
  <c r="N115" i="6"/>
  <c r="N109" i="6"/>
  <c r="N103" i="6"/>
  <c r="N97" i="6"/>
  <c r="N91" i="6"/>
  <c r="N85" i="6"/>
  <c r="N79" i="6"/>
  <c r="N73" i="6"/>
  <c r="N67" i="6"/>
  <c r="N61" i="6"/>
  <c r="N55" i="6"/>
  <c r="N49" i="6"/>
  <c r="N43" i="6"/>
  <c r="N37" i="6"/>
  <c r="N31" i="6"/>
  <c r="N25" i="6"/>
  <c r="N205" i="5"/>
  <c r="N199" i="5"/>
  <c r="N193" i="5"/>
  <c r="N187" i="5"/>
  <c r="N181" i="5"/>
  <c r="N175" i="5"/>
  <c r="N169" i="5"/>
  <c r="N163" i="5"/>
  <c r="N157" i="5"/>
  <c r="N151" i="5"/>
  <c r="N145" i="5"/>
  <c r="N139" i="5"/>
  <c r="N133" i="5"/>
  <c r="N127" i="5"/>
  <c r="N121" i="5"/>
  <c r="N115" i="5"/>
  <c r="N109" i="5"/>
  <c r="N103" i="5"/>
  <c r="N97" i="5"/>
  <c r="N91" i="5"/>
  <c r="N85" i="5"/>
  <c r="N79" i="5"/>
  <c r="N73" i="5"/>
  <c r="N67" i="5"/>
  <c r="N61" i="5"/>
  <c r="N55" i="5"/>
  <c r="N49" i="5"/>
  <c r="N43" i="5"/>
  <c r="N37" i="5"/>
  <c r="N31" i="5"/>
  <c r="N25" i="5"/>
  <c r="N199" i="4"/>
  <c r="N193" i="4"/>
  <c r="N187" i="4"/>
  <c r="N181" i="4"/>
  <c r="N175" i="4"/>
  <c r="N169" i="4"/>
  <c r="N163" i="4"/>
  <c r="N157" i="4"/>
  <c r="N151" i="4"/>
  <c r="N145" i="4"/>
  <c r="N139" i="4"/>
  <c r="N133" i="4"/>
  <c r="N127" i="4"/>
  <c r="N121" i="4"/>
  <c r="N115" i="4"/>
  <c r="N109" i="4"/>
  <c r="N103" i="4"/>
  <c r="N97" i="4"/>
  <c r="N91" i="4"/>
  <c r="N85" i="4"/>
  <c r="N79" i="4"/>
  <c r="N73" i="4"/>
  <c r="N67" i="4"/>
  <c r="N61" i="4"/>
  <c r="N55" i="4"/>
  <c r="N49" i="4"/>
  <c r="N43" i="4"/>
  <c r="N37" i="4"/>
  <c r="N31" i="4"/>
  <c r="N25" i="4"/>
  <c r="N205" i="3"/>
  <c r="N199" i="3"/>
  <c r="N193" i="3"/>
  <c r="N187" i="3"/>
  <c r="N181" i="3"/>
  <c r="N175" i="3"/>
  <c r="N169" i="3"/>
  <c r="N163" i="3"/>
  <c r="N157" i="3"/>
  <c r="N151" i="3"/>
  <c r="N145" i="3"/>
  <c r="N139" i="3"/>
  <c r="N133" i="3"/>
  <c r="N127" i="3"/>
  <c r="N121" i="3"/>
  <c r="N115" i="3"/>
  <c r="N109" i="3"/>
  <c r="N103" i="3"/>
  <c r="N97" i="3"/>
  <c r="N91" i="3"/>
  <c r="N85" i="3"/>
  <c r="N79" i="3"/>
  <c r="N73" i="3"/>
  <c r="N67" i="3"/>
  <c r="N61" i="3"/>
  <c r="N55" i="3"/>
  <c r="N49" i="3"/>
  <c r="N43" i="3"/>
  <c r="N37" i="3"/>
  <c r="N31" i="3"/>
  <c r="N25" i="3"/>
  <c r="N25" i="1"/>
  <c r="N31" i="1"/>
  <c r="N37" i="1"/>
  <c r="N43" i="1"/>
  <c r="N49" i="1"/>
  <c r="N55" i="1"/>
  <c r="N61" i="1"/>
  <c r="N67" i="1"/>
  <c r="N73" i="1"/>
  <c r="N79" i="1"/>
  <c r="N85" i="1"/>
  <c r="N91" i="1"/>
  <c r="N97" i="1"/>
  <c r="N103" i="1"/>
  <c r="N109" i="1"/>
  <c r="N115" i="1"/>
  <c r="N121" i="1"/>
  <c r="N127" i="1"/>
  <c r="N133" i="1"/>
  <c r="N139" i="1"/>
  <c r="N145" i="1"/>
  <c r="N151" i="1"/>
  <c r="N157" i="1"/>
  <c r="N163" i="1"/>
  <c r="N169" i="1"/>
  <c r="N175" i="1"/>
  <c r="N181" i="1"/>
  <c r="N187" i="1"/>
  <c r="N193" i="1"/>
  <c r="N199" i="1"/>
  <c r="N205" i="1"/>
  <c r="D4" i="2"/>
  <c r="D4" i="3" s="1"/>
  <c r="D4" i="4" s="1"/>
  <c r="D4" i="5" s="1"/>
  <c r="D4" i="6" s="1"/>
  <c r="D4" i="7" s="1"/>
  <c r="D4" i="8" s="1"/>
  <c r="D4" i="9" s="1"/>
  <c r="D4" i="10" s="1"/>
  <c r="D4" i="11" s="1"/>
  <c r="D4" i="12" s="1"/>
  <c r="B8" i="2"/>
  <c r="B7" i="2"/>
  <c r="B7" i="3" s="1"/>
  <c r="B7" i="4" s="1"/>
  <c r="B7" i="5" s="1"/>
  <c r="B7" i="6" s="1"/>
  <c r="B7" i="7" s="1"/>
  <c r="B7" i="8" s="1"/>
  <c r="B7" i="9" s="1"/>
  <c r="B7" i="10" s="1"/>
  <c r="B7" i="11" s="1"/>
  <c r="B7" i="12" s="1"/>
  <c r="B9" i="2"/>
  <c r="B10" i="2"/>
  <c r="B10" i="3" s="1"/>
  <c r="B11" i="2"/>
  <c r="B12" i="2"/>
  <c r="B13" i="2"/>
  <c r="E194" i="2" l="1"/>
  <c r="B6" i="2"/>
  <c r="B6" i="3" s="1"/>
  <c r="B6" i="4" s="1"/>
  <c r="B6" i="5" s="1"/>
  <c r="B6" i="6" s="1"/>
  <c r="B6" i="7" s="1"/>
  <c r="B6" i="8" s="1"/>
  <c r="B6" i="9" s="1"/>
  <c r="B6" i="10" s="1"/>
  <c r="B6" i="11" s="1"/>
  <c r="B6" i="12" s="1"/>
  <c r="B16" i="12"/>
  <c r="B16" i="11"/>
  <c r="B16" i="10"/>
  <c r="B16" i="9"/>
  <c r="B16" i="8"/>
  <c r="B16" i="7"/>
  <c r="B16" i="6"/>
  <c r="B16" i="5"/>
  <c r="B16" i="4"/>
  <c r="B16" i="3"/>
  <c r="B16" i="2"/>
  <c r="M6" i="13"/>
  <c r="M2" i="4" l="1"/>
  <c r="M2" i="5" s="1"/>
  <c r="M2" i="6" s="1"/>
  <c r="C6" i="13"/>
  <c r="C32" i="13" l="1"/>
  <c r="M2" i="7"/>
  <c r="M7" i="13"/>
  <c r="M2" i="9" l="1"/>
  <c r="M2" i="10" s="1"/>
  <c r="M2" i="11" s="1"/>
  <c r="M2" i="12" s="1"/>
  <c r="D1" i="13"/>
  <c r="M21" i="13" l="1"/>
  <c r="M9" i="13"/>
  <c r="M8" i="13"/>
  <c r="E206" i="12"/>
  <c r="E200" i="11"/>
  <c r="E206" i="10"/>
  <c r="E200" i="9"/>
  <c r="E206" i="8"/>
  <c r="E206" i="7"/>
  <c r="E206" i="5"/>
  <c r="E206" i="3"/>
  <c r="E200" i="6"/>
  <c r="E200" i="4"/>
  <c r="M10" i="13" l="1"/>
  <c r="D2" i="13"/>
  <c r="M11" i="13" l="1"/>
  <c r="B6" i="13"/>
  <c r="B32" i="13" s="1"/>
  <c r="A17" i="13"/>
  <c r="A16" i="13"/>
  <c r="A15" i="13"/>
  <c r="A14" i="13"/>
  <c r="A13" i="13"/>
  <c r="A12" i="13"/>
  <c r="A11" i="13"/>
  <c r="A10" i="13"/>
  <c r="A9" i="13"/>
  <c r="A8" i="13"/>
  <c r="A7" i="13"/>
  <c r="A6" i="13"/>
  <c r="J37" i="13" l="1"/>
  <c r="B7" i="13"/>
  <c r="J17" i="13"/>
  <c r="I17" i="13"/>
  <c r="H17" i="13"/>
  <c r="G17" i="13"/>
  <c r="F17" i="13"/>
  <c r="E17" i="13"/>
  <c r="C17" i="13"/>
  <c r="J16" i="13"/>
  <c r="I16" i="13"/>
  <c r="H16" i="13"/>
  <c r="G16" i="13"/>
  <c r="F16" i="13"/>
  <c r="E16" i="13"/>
  <c r="C16" i="13"/>
  <c r="J15" i="13"/>
  <c r="I15" i="13"/>
  <c r="H15" i="13"/>
  <c r="G15" i="13"/>
  <c r="F15" i="13"/>
  <c r="E15" i="13"/>
  <c r="C15" i="13"/>
  <c r="J14" i="13"/>
  <c r="I14" i="13"/>
  <c r="H14" i="13"/>
  <c r="G14" i="13"/>
  <c r="F14" i="13"/>
  <c r="E14" i="13"/>
  <c r="C14" i="13"/>
  <c r="J13" i="13"/>
  <c r="I13" i="13"/>
  <c r="H13" i="13"/>
  <c r="F13" i="13"/>
  <c r="E13" i="13"/>
  <c r="C13" i="13"/>
  <c r="J12" i="13"/>
  <c r="I12" i="13"/>
  <c r="H12" i="13"/>
  <c r="F12" i="13"/>
  <c r="E12" i="13"/>
  <c r="I11" i="13"/>
  <c r="H11" i="13"/>
  <c r="G11" i="13"/>
  <c r="E11" i="13"/>
  <c r="C11" i="13"/>
  <c r="J10" i="13"/>
  <c r="I10" i="13"/>
  <c r="H10" i="13"/>
  <c r="G10" i="13"/>
  <c r="F10" i="13"/>
  <c r="E10" i="13"/>
  <c r="J9" i="13"/>
  <c r="I9" i="13"/>
  <c r="H9" i="13"/>
  <c r="G9" i="13"/>
  <c r="F9" i="13"/>
  <c r="C9" i="13"/>
  <c r="J8" i="13"/>
  <c r="I8" i="13"/>
  <c r="H8" i="13"/>
  <c r="G8" i="13"/>
  <c r="F8" i="13"/>
  <c r="E8" i="13"/>
  <c r="D8" i="13"/>
  <c r="J7" i="13"/>
  <c r="I7" i="13"/>
  <c r="H7" i="13"/>
  <c r="G7" i="13"/>
  <c r="F7" i="13"/>
  <c r="E7" i="13"/>
  <c r="D7" i="13"/>
  <c r="C7" i="13"/>
  <c r="D6" i="13"/>
  <c r="E6" i="13"/>
  <c r="F6" i="13"/>
  <c r="G6" i="13"/>
  <c r="H6" i="13"/>
  <c r="I6" i="13"/>
  <c r="J6" i="13"/>
  <c r="C37" i="13" l="1"/>
  <c r="E37" i="13"/>
  <c r="F33" i="13"/>
  <c r="G34" i="13"/>
  <c r="I36" i="13"/>
  <c r="G32" i="13"/>
  <c r="J36" i="13"/>
  <c r="F32" i="13"/>
  <c r="H33" i="13"/>
  <c r="I34" i="13"/>
  <c r="I45" i="13" s="1"/>
  <c r="J35" i="13"/>
  <c r="G35" i="13"/>
  <c r="H32" i="13"/>
  <c r="G33" i="13"/>
  <c r="H34" i="13"/>
  <c r="I35" i="13"/>
  <c r="E32" i="13"/>
  <c r="I33" i="13"/>
  <c r="J34" i="13"/>
  <c r="D36" i="13"/>
  <c r="D37" i="13"/>
  <c r="D32" i="13"/>
  <c r="J33" i="13"/>
  <c r="C35" i="13"/>
  <c r="E36" i="13"/>
  <c r="I37" i="13"/>
  <c r="F34" i="13"/>
  <c r="E33" i="13"/>
  <c r="H35" i="13"/>
  <c r="C33" i="13"/>
  <c r="D34" i="13"/>
  <c r="D35" i="13"/>
  <c r="F36" i="13"/>
  <c r="J32" i="13"/>
  <c r="D33" i="13"/>
  <c r="E34" i="13"/>
  <c r="F35" i="13"/>
  <c r="G36" i="13"/>
  <c r="H37" i="13"/>
  <c r="I32" i="13"/>
  <c r="H36" i="13"/>
  <c r="G37" i="13"/>
  <c r="M12" i="13"/>
  <c r="B8" i="13"/>
  <c r="B33" i="13"/>
  <c r="E23" i="13"/>
  <c r="F23" i="13"/>
  <c r="D21" i="13"/>
  <c r="H23" i="13"/>
  <c r="J23" i="13"/>
  <c r="C25" i="13"/>
  <c r="I23" i="13"/>
  <c r="D25" i="13"/>
  <c r="D23" i="13"/>
  <c r="M13" i="13"/>
  <c r="E25" i="13"/>
  <c r="K14" i="13"/>
  <c r="G25" i="13"/>
  <c r="J21" i="13"/>
  <c r="F11" i="13"/>
  <c r="H25" i="13"/>
  <c r="C8" i="13"/>
  <c r="F25" i="13"/>
  <c r="K7" i="13"/>
  <c r="K33" i="13" s="1"/>
  <c r="C10" i="13"/>
  <c r="I25" i="13"/>
  <c r="K17" i="13"/>
  <c r="G21" i="13"/>
  <c r="H21" i="13"/>
  <c r="J25" i="13"/>
  <c r="D19" i="13"/>
  <c r="I21" i="13"/>
  <c r="K16" i="13"/>
  <c r="I19" i="13"/>
  <c r="C12" i="13"/>
  <c r="G13" i="13"/>
  <c r="J19" i="13"/>
  <c r="H19" i="13"/>
  <c r="G19" i="13"/>
  <c r="E9" i="13"/>
  <c r="K15" i="13"/>
  <c r="E19" i="13"/>
  <c r="F19" i="13"/>
  <c r="E206" i="1"/>
  <c r="G48" i="13" l="1"/>
  <c r="C38" i="13"/>
  <c r="H48" i="13"/>
  <c r="I48" i="13"/>
  <c r="C34" i="13"/>
  <c r="D48" i="13"/>
  <c r="F37" i="13"/>
  <c r="C36" i="13"/>
  <c r="E35" i="13"/>
  <c r="D38" i="13"/>
  <c r="I38" i="13"/>
  <c r="J38" i="13"/>
  <c r="H38" i="13"/>
  <c r="G38" i="13"/>
  <c r="F38" i="13"/>
  <c r="E38" i="13"/>
  <c r="D39" i="13"/>
  <c r="E39" i="13"/>
  <c r="F39" i="13"/>
  <c r="G39" i="13"/>
  <c r="H39" i="13"/>
  <c r="I39" i="13"/>
  <c r="C39" i="13"/>
  <c r="J39" i="13"/>
  <c r="H45" i="13"/>
  <c r="G45" i="13"/>
  <c r="D45" i="13"/>
  <c r="F45" i="13"/>
  <c r="E45" i="13"/>
  <c r="B9" i="13"/>
  <c r="B34" i="13"/>
  <c r="G23" i="13"/>
  <c r="C23" i="13"/>
  <c r="C19" i="13"/>
  <c r="C21" i="13"/>
  <c r="M14" i="13"/>
  <c r="K9" i="13"/>
  <c r="K35" i="13" s="1"/>
  <c r="F21" i="13"/>
  <c r="K12" i="13"/>
  <c r="K38" i="13" s="1"/>
  <c r="K25" i="13"/>
  <c r="K26" i="13" s="1"/>
  <c r="K10" i="13"/>
  <c r="K36" i="13" s="1"/>
  <c r="E21" i="13"/>
  <c r="K8" i="13"/>
  <c r="K34" i="13" s="1"/>
  <c r="K11" i="13"/>
  <c r="K37" i="13" s="1"/>
  <c r="K13" i="13"/>
  <c r="K39" i="13" s="1"/>
  <c r="K6" i="13"/>
  <c r="K32" i="13" s="1"/>
  <c r="C45" i="13" l="1"/>
  <c r="C48" i="13"/>
  <c r="E48" i="13"/>
  <c r="F48" i="13"/>
  <c r="E40" i="13"/>
  <c r="F40" i="13"/>
  <c r="G40" i="13"/>
  <c r="H40" i="13"/>
  <c r="K40" i="13"/>
  <c r="K51" i="13" s="1"/>
  <c r="I40" i="13"/>
  <c r="C40" i="13"/>
  <c r="J40" i="13"/>
  <c r="D40" i="13"/>
  <c r="B10" i="13"/>
  <c r="B35" i="13"/>
  <c r="K23" i="13"/>
  <c r="J48" i="13"/>
  <c r="K48" i="13"/>
  <c r="J45" i="13"/>
  <c r="K45" i="13"/>
  <c r="C26" i="13"/>
  <c r="C55" i="13" s="1"/>
  <c r="J26" i="13"/>
  <c r="J55" i="13" s="1"/>
  <c r="E26" i="13"/>
  <c r="E55" i="13" s="1"/>
  <c r="H26" i="13"/>
  <c r="H55" i="13" s="1"/>
  <c r="D26" i="13"/>
  <c r="D55" i="13" s="1"/>
  <c r="F26" i="13"/>
  <c r="F55" i="13" s="1"/>
  <c r="G26" i="13"/>
  <c r="G55" i="13" s="1"/>
  <c r="I26" i="13"/>
  <c r="I55" i="13" s="1"/>
  <c r="K21" i="13"/>
  <c r="K19" i="13"/>
  <c r="C20" i="13" s="1"/>
  <c r="C46" i="13" s="1"/>
  <c r="K55" i="13" l="1"/>
  <c r="D51" i="13"/>
  <c r="J51" i="13"/>
  <c r="C51" i="13"/>
  <c r="I51" i="13"/>
  <c r="H51" i="13"/>
  <c r="G51" i="13"/>
  <c r="E51" i="13"/>
  <c r="F51" i="13"/>
  <c r="J41" i="13"/>
  <c r="C41" i="13"/>
  <c r="K41" i="13"/>
  <c r="D41" i="13"/>
  <c r="I41" i="13"/>
  <c r="E41" i="13"/>
  <c r="F41" i="13"/>
  <c r="G41" i="13"/>
  <c r="H41" i="13"/>
  <c r="J20" i="13"/>
  <c r="M22" i="13"/>
  <c r="B11" i="13"/>
  <c r="B36" i="13"/>
  <c r="C22" i="13"/>
  <c r="C49" i="13" s="1"/>
  <c r="I20" i="13"/>
  <c r="E20" i="13"/>
  <c r="K20" i="13"/>
  <c r="D20" i="13"/>
  <c r="D46" i="13" s="1"/>
  <c r="F20" i="13"/>
  <c r="K24" i="13"/>
  <c r="D24" i="13"/>
  <c r="D52" i="13" s="1"/>
  <c r="D53" i="13" s="1"/>
  <c r="H24" i="13"/>
  <c r="H52" i="13" s="1"/>
  <c r="G24" i="13"/>
  <c r="G52" i="13" s="1"/>
  <c r="E24" i="13"/>
  <c r="E52" i="13" s="1"/>
  <c r="F24" i="13"/>
  <c r="F52" i="13" s="1"/>
  <c r="I24" i="13"/>
  <c r="I52" i="13" s="1"/>
  <c r="J24" i="13"/>
  <c r="J52" i="13" s="1"/>
  <c r="J53" i="13" s="1"/>
  <c r="G20" i="13"/>
  <c r="C24" i="13"/>
  <c r="H20" i="13"/>
  <c r="K22" i="13"/>
  <c r="J22" i="13"/>
  <c r="D22" i="13"/>
  <c r="D49" i="13" s="1"/>
  <c r="D50" i="13" s="1"/>
  <c r="H22" i="13"/>
  <c r="H49" i="13" s="1"/>
  <c r="H50" i="13" s="1"/>
  <c r="I22" i="13"/>
  <c r="I49" i="13" s="1"/>
  <c r="I50" i="13" s="1"/>
  <c r="F22" i="13"/>
  <c r="F49" i="13" s="1"/>
  <c r="F50" i="13" s="1"/>
  <c r="G22" i="13"/>
  <c r="G49" i="13" s="1"/>
  <c r="G50" i="13" s="1"/>
  <c r="E22" i="13"/>
  <c r="E49" i="13" s="1"/>
  <c r="E50" i="13" s="1"/>
  <c r="J49" i="13" l="1"/>
  <c r="J50" i="13" s="1"/>
  <c r="K52" i="13"/>
  <c r="K53" i="13" s="1"/>
  <c r="C50" i="13"/>
  <c r="K49" i="13"/>
  <c r="K50" i="13" s="1"/>
  <c r="E53" i="13"/>
  <c r="M25" i="13"/>
  <c r="O18" i="13" s="1"/>
  <c r="G53" i="13"/>
  <c r="H53" i="13"/>
  <c r="I53" i="13"/>
  <c r="F53" i="13"/>
  <c r="M16" i="13"/>
  <c r="M17" i="13"/>
  <c r="B12" i="13"/>
  <c r="B37" i="13"/>
  <c r="K44" i="13" l="1"/>
  <c r="C53" i="13"/>
  <c r="H43" i="13"/>
  <c r="I43" i="13"/>
  <c r="J43" i="13"/>
  <c r="C43" i="13"/>
  <c r="K43" i="13"/>
  <c r="G43" i="13"/>
  <c r="D43" i="13"/>
  <c r="E43" i="13"/>
  <c r="F43" i="13"/>
  <c r="D42" i="13"/>
  <c r="D54" i="13" s="1"/>
  <c r="I42" i="13"/>
  <c r="E42" i="13"/>
  <c r="F42" i="13"/>
  <c r="G42" i="13"/>
  <c r="K42" i="13"/>
  <c r="H42" i="13"/>
  <c r="H54" i="13" s="1"/>
  <c r="J42" i="13"/>
  <c r="J54" i="13" s="1"/>
  <c r="C42" i="13"/>
  <c r="C54" i="13" s="1"/>
  <c r="B13" i="13"/>
  <c r="B38" i="13"/>
  <c r="G54" i="13" l="1"/>
  <c r="F54" i="13"/>
  <c r="E54" i="13"/>
  <c r="I54" i="13"/>
  <c r="D18" i="13"/>
  <c r="C18" i="13"/>
  <c r="K18" i="13" s="1"/>
  <c r="E18" i="13"/>
  <c r="F18" i="13"/>
  <c r="G18" i="13"/>
  <c r="H18" i="13"/>
  <c r="I18" i="13"/>
  <c r="J18" i="13"/>
  <c r="C44" i="13" a="1"/>
  <c r="C44" i="13" s="1"/>
  <c r="K54" i="13"/>
  <c r="K56" i="13" s="1"/>
  <c r="B14" i="13"/>
  <c r="B39" i="13"/>
  <c r="G44" i="13" l="1" a="1"/>
  <c r="G44" i="13" s="1"/>
  <c r="G56" i="13" s="1"/>
  <c r="F44" i="13" a="1"/>
  <c r="F44" i="13" s="1"/>
  <c r="F56" i="13" s="1"/>
  <c r="E44" i="13" a="1"/>
  <c r="E44" i="13" s="1"/>
  <c r="E56" i="13" s="1"/>
  <c r="I44" i="13" a="1"/>
  <c r="I44" i="13" s="1"/>
  <c r="I56" i="13" s="1"/>
  <c r="C56" i="13"/>
  <c r="B15" i="13"/>
  <c r="B40" i="13"/>
  <c r="B16" i="13" l="1"/>
  <c r="B41" i="13"/>
  <c r="B17" i="13" l="1"/>
  <c r="B42" i="13"/>
  <c r="I46" i="13"/>
  <c r="I47" i="13" s="1"/>
  <c r="J46" i="13"/>
  <c r="J47" i="13" s="1"/>
  <c r="D47" i="13"/>
  <c r="E46" i="13"/>
  <c r="E47" i="13" s="1"/>
  <c r="G46" i="13"/>
  <c r="G47" i="13" s="1"/>
  <c r="H46" i="13"/>
  <c r="H47" i="13" s="1"/>
  <c r="F46" i="13"/>
  <c r="F47" i="13" s="1"/>
  <c r="B43" i="13" l="1"/>
  <c r="B44" i="13" s="1"/>
  <c r="B18" i="13"/>
  <c r="C47" i="13"/>
  <c r="K46" i="13"/>
  <c r="K47" i="13" s="1"/>
  <c r="H44" i="13" l="1" a="1"/>
  <c r="H44" i="13" s="1"/>
  <c r="H56" i="13" s="1"/>
  <c r="J44" i="13" a="1"/>
  <c r="J44" i="13" s="1"/>
  <c r="J56" i="13" s="1"/>
  <c r="D44" i="13" a="1"/>
  <c r="D44" i="13" s="1"/>
  <c r="D56" i="1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<sst xmlns="http://schemas.openxmlformats.org/spreadsheetml/2006/main" count="1036" uniqueCount="87">
  <si>
    <t>Mois</t>
  </si>
  <si>
    <t>Année</t>
  </si>
  <si>
    <t>Dates</t>
  </si>
  <si>
    <t>Description des tâches</t>
  </si>
  <si>
    <t>P1</t>
  </si>
  <si>
    <t>P2</t>
  </si>
  <si>
    <t>P3</t>
  </si>
  <si>
    <t>P4</t>
  </si>
  <si>
    <t>P5</t>
  </si>
  <si>
    <t>P6</t>
  </si>
  <si>
    <t>P7</t>
  </si>
  <si>
    <t>P8</t>
  </si>
  <si>
    <t>Personne affectée au projet :</t>
  </si>
  <si>
    <t>Temps consacré (en heures)</t>
  </si>
  <si>
    <t>Nom du bénéficiaire :</t>
  </si>
  <si>
    <t>Signature du (de la) responsable :</t>
  </si>
  <si>
    <t>Janvier</t>
  </si>
  <si>
    <t>Relevé des activités journalières</t>
  </si>
  <si>
    <t>Février</t>
  </si>
  <si>
    <t>Décembre</t>
  </si>
  <si>
    <t>Novembre</t>
  </si>
  <si>
    <t>Octobre</t>
  </si>
  <si>
    <t>Septembre</t>
  </si>
  <si>
    <t>Août</t>
  </si>
  <si>
    <t>Juillet</t>
  </si>
  <si>
    <t>Juin</t>
  </si>
  <si>
    <t>Mai</t>
  </si>
  <si>
    <t>Avril</t>
  </si>
  <si>
    <t>Mars</t>
  </si>
  <si>
    <t>Total T1</t>
  </si>
  <si>
    <t>Taux d'affectation T1</t>
  </si>
  <si>
    <t>Total T2</t>
  </si>
  <si>
    <t>Taux d'affectation T2</t>
  </si>
  <si>
    <t>Total T3</t>
  </si>
  <si>
    <t>Taux d'affectation T3</t>
  </si>
  <si>
    <t>Total T4</t>
  </si>
  <si>
    <t>Taux d'affectation T4</t>
  </si>
  <si>
    <t>Total</t>
  </si>
  <si>
    <t>Salaire brut mensuel</t>
  </si>
  <si>
    <t>Taux horaire calculé</t>
  </si>
  <si>
    <t>Imputation par projet</t>
  </si>
  <si>
    <t>Chargé(e) de mission</t>
  </si>
  <si>
    <t>Bénéficiaire</t>
  </si>
  <si>
    <t>(*) Indiquer X, si concerné</t>
  </si>
  <si>
    <t>Intitulé du projet :</t>
  </si>
  <si>
    <t>Nom, prénom, qualité :</t>
  </si>
  <si>
    <t>Calcul des montants totaux à imputer par trimestre et par projet :</t>
  </si>
  <si>
    <t>Total mensuel</t>
  </si>
  <si>
    <t>Signature de l'employé(e) :</t>
  </si>
  <si>
    <t>Date :</t>
  </si>
  <si>
    <t>Coût T1</t>
  </si>
  <si>
    <t>Coût T2</t>
  </si>
  <si>
    <t>Coût T3</t>
  </si>
  <si>
    <t>Coût T4</t>
  </si>
  <si>
    <t>Total annuel, heures prestées</t>
  </si>
  <si>
    <t>Différence</t>
  </si>
  <si>
    <t>Total :</t>
  </si>
  <si>
    <t>Heure</t>
  </si>
  <si>
    <t>Heure en décimal</t>
  </si>
  <si>
    <t>0h10</t>
  </si>
  <si>
    <t>0h15</t>
  </si>
  <si>
    <t>0h25</t>
  </si>
  <si>
    <t>0h20</t>
  </si>
  <si>
    <t>0h30</t>
  </si>
  <si>
    <t>0h35</t>
  </si>
  <si>
    <t>0h40</t>
  </si>
  <si>
    <t>0h45</t>
  </si>
  <si>
    <t>0h50</t>
  </si>
  <si>
    <t>0h55</t>
  </si>
  <si>
    <t>1h00</t>
  </si>
  <si>
    <t>Heures prestées</t>
  </si>
  <si>
    <t>FEADER (*)</t>
  </si>
  <si>
    <t>Hors FEADER (*)</t>
  </si>
  <si>
    <t>ETP :</t>
  </si>
  <si>
    <t>Contrôle plafonnement</t>
  </si>
  <si>
    <t>Plafond (en h)</t>
  </si>
  <si>
    <t>PNRR (*)</t>
  </si>
  <si>
    <t>APE/Réduc. ONSS T1</t>
  </si>
  <si>
    <t>APE/Réduc. ONSS T3</t>
  </si>
  <si>
    <t>APE/Réduc. ONSS T2</t>
  </si>
  <si>
    <t>APE/Réduc. ONSS T4</t>
  </si>
  <si>
    <t>Heures excédentaires</t>
  </si>
  <si>
    <t>Montant excédentaire</t>
  </si>
  <si>
    <t>Voir guide annexé</t>
  </si>
  <si>
    <t>Je déclare sur l'honneur que nous ne bénéficions pas de réductions ONSS premiers engagements pour ce chargé de mission</t>
  </si>
  <si>
    <t>Je déclare sur l'honneur que nous ne bénéficions pas de subvention APE pour ce chargé de mission</t>
  </si>
  <si>
    <t>Je déclare sur l'honneur que nous ne bénéficions pas de subvention APE ni de réductions ONSS premiers engagements pour ce chargé de mission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</si>
</sst>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0\ &quot;€&quot;"/>
  </numFmts>
  <fonts count="20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u/>
      <sz val="16"/>
      <name val="Calibri"/>
      <family val="2"/>
      <scheme val="minor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9"/>
      <name val="Calibri"/>
      <family val="2"/>
      <scheme val="minor"/>
    </font>
    <font>
      <b/>
      <i/>
      <sz val="10"/>
      <name val="Calibri"/>
      <family val="2"/>
      <scheme val="minor"/>
    </font>
    <font>
      <sz val="9"/>
      <name val="Calibri"/>
      <family val="2"/>
      <scheme val="minor"/>
    </font>
    <font>
      <sz val="8"/>
      <name val="Calibri"/>
      <family val="2"/>
      <scheme val="minor"/>
    </font>
    <font>
      <sz val="9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rgb="FF424242"/>
      <name val="Courier New"/>
      <family val="3"/>
    </font>
    <font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</fonts>
  <fills count="2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A0C335"/>
        <bgColor indexed="64"/>
      </patternFill>
    </fill>
    <fill>
      <patternFill patternType="solid">
        <fgColor rgb="FFF9C01B"/>
        <bgColor indexed="64"/>
      </patternFill>
    </fill>
    <fill>
      <patternFill patternType="solid">
        <fgColor rgb="FFF06143"/>
        <bgColor indexed="64"/>
      </patternFill>
    </fill>
    <fill>
      <patternFill patternType="solid">
        <fgColor rgb="FF1CCED2"/>
        <bgColor indexed="64"/>
      </patternFill>
    </fill>
    <fill>
      <patternFill patternType="solid">
        <fgColor rgb="FF3C81C4"/>
        <bgColor indexed="64"/>
      </patternFill>
    </fill>
    <fill>
      <patternFill patternType="solid">
        <fgColor rgb="FF8D57AD"/>
        <bgColor indexed="64"/>
      </patternFill>
    </fill>
    <fill>
      <patternFill patternType="solid">
        <fgColor rgb="FFC44D9D"/>
        <bgColor indexed="64"/>
      </patternFill>
    </fill>
    <fill>
      <patternFill patternType="solid">
        <fgColor rgb="FFF96D92"/>
        <bgColor indexed="64"/>
      </patternFill>
    </fill>
    <fill>
      <patternFill patternType="solid">
        <fgColor rgb="FFE5EFC3"/>
        <bgColor indexed="64"/>
      </patternFill>
    </fill>
    <fill>
      <patternFill patternType="solid">
        <fgColor rgb="FFFDEEC3"/>
        <bgColor indexed="64"/>
      </patternFill>
    </fill>
    <fill>
      <patternFill patternType="solid">
        <fgColor rgb="FFF0D0E5"/>
        <bgColor indexed="64"/>
      </patternFill>
    </fill>
    <fill>
      <patternFill patternType="solid">
        <fgColor rgb="FFFAD2CA"/>
        <bgColor indexed="64"/>
      </patternFill>
    </fill>
    <fill>
      <patternFill patternType="solid">
        <fgColor rgb="FFFCC4D3"/>
        <bgColor indexed="64"/>
      </patternFill>
    </fill>
    <fill>
      <patternFill patternType="solid">
        <fgColor rgb="FFDECFE7"/>
        <bgColor indexed="64"/>
      </patternFill>
    </fill>
    <fill>
      <patternFill patternType="solid">
        <fgColor rgb="FFCFE0F1"/>
        <bgColor indexed="64"/>
      </patternFill>
    </fill>
    <fill>
      <patternFill patternType="solid">
        <fgColor rgb="FFD3F8F9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6" tint="0.39997558519241921"/>
        <bgColor indexed="64"/>
      </patternFill>
    </fill>
  </fills>
  <borders count="10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47">
    <xf numFmtId="0" fontId="0" fillId="0" borderId="0" xfId="0"/>
    <xf numFmtId="0" fontId="5" fillId="0" borderId="0" xfId="0" applyFont="1"/>
    <xf numFmtId="0" fontId="4" fillId="0" borderId="0" xfId="0" applyFont="1" applyAlignment="1" applyProtection="1">
      <alignment horizontal="left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5" fillId="0" borderId="25" xfId="0" applyFont="1" applyBorder="1" applyAlignment="1" applyProtection="1">
      <protection locked="0"/>
    </xf>
    <xf numFmtId="0" fontId="7" fillId="0" borderId="49" xfId="0" applyFont="1" applyBorder="1" applyAlignment="1" applyProtection="1">
      <alignment horizontal="left"/>
      <protection locked="0"/>
    </xf>
    <xf numFmtId="0" fontId="5" fillId="0" borderId="0" xfId="0" applyFont="1" applyProtection="1">
      <protection locked="0"/>
    </xf>
    <xf numFmtId="0" fontId="7" fillId="0" borderId="0" xfId="0" applyFont="1" applyBorder="1" applyProtection="1">
      <protection locked="0"/>
    </xf>
    <xf numFmtId="0" fontId="5" fillId="0" borderId="0" xfId="0" applyFont="1" applyBorder="1" applyAlignment="1" applyProtection="1">
      <alignment horizontal="center"/>
      <protection locked="0"/>
    </xf>
    <xf numFmtId="0" fontId="5" fillId="0" borderId="0" xfId="0" applyFont="1" applyBorder="1" applyProtection="1">
      <protection locked="0"/>
    </xf>
    <xf numFmtId="0" fontId="7" fillId="0" borderId="3" xfId="0" applyFont="1" applyBorder="1" applyAlignment="1" applyProtection="1">
      <alignment vertical="center"/>
    </xf>
    <xf numFmtId="2" fontId="7" fillId="0" borderId="18" xfId="0" applyNumberFormat="1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protection locked="0"/>
    </xf>
    <xf numFmtId="0" fontId="5" fillId="0" borderId="20" xfId="0" applyFont="1" applyBorder="1" applyProtection="1">
      <protection locked="0"/>
    </xf>
    <xf numFmtId="0" fontId="5" fillId="0" borderId="0" xfId="0" applyFont="1" applyProtection="1"/>
    <xf numFmtId="0" fontId="5" fillId="0" borderId="19" xfId="0" applyFont="1" applyBorder="1" applyProtection="1">
      <protection locked="0"/>
    </xf>
    <xf numFmtId="0" fontId="5" fillId="0" borderId="21" xfId="0" applyFont="1" applyBorder="1" applyProtection="1">
      <protection locked="0"/>
    </xf>
    <xf numFmtId="0" fontId="5" fillId="0" borderId="23" xfId="0" applyFont="1" applyBorder="1" applyProtection="1">
      <protection locked="0"/>
    </xf>
    <xf numFmtId="0" fontId="5" fillId="0" borderId="22" xfId="0" applyFont="1" applyBorder="1" applyProtection="1">
      <protection locked="0"/>
    </xf>
    <xf numFmtId="0" fontId="8" fillId="0" borderId="1" xfId="0" applyFont="1" applyBorder="1" applyProtection="1"/>
    <xf numFmtId="0" fontId="8" fillId="0" borderId="0" xfId="0" applyFont="1" applyBorder="1" applyAlignment="1" applyProtection="1">
      <alignment horizontal="left"/>
      <protection locked="0"/>
    </xf>
    <xf numFmtId="0" fontId="7" fillId="0" borderId="37" xfId="0" applyFont="1" applyBorder="1" applyAlignment="1" applyProtection="1">
      <alignment horizontal="left"/>
      <protection locked="0"/>
    </xf>
    <xf numFmtId="0" fontId="7" fillId="6" borderId="1" xfId="0" applyFont="1" applyFill="1" applyBorder="1" applyAlignment="1" applyProtection="1">
      <alignment horizontal="center" vertical="center" wrapText="1"/>
    </xf>
    <xf numFmtId="0" fontId="7" fillId="7" borderId="1" xfId="0" applyFont="1" applyFill="1" applyBorder="1" applyAlignment="1" applyProtection="1">
      <alignment horizontal="center" vertical="center" wrapText="1"/>
    </xf>
    <xf numFmtId="0" fontId="7" fillId="12" borderId="1" xfId="0" applyFont="1" applyFill="1" applyBorder="1" applyAlignment="1" applyProtection="1">
      <alignment horizontal="center" vertical="center" wrapText="1"/>
    </xf>
    <xf numFmtId="0" fontId="7" fillId="11" borderId="1" xfId="0" applyFont="1" applyFill="1" applyBorder="1" applyAlignment="1" applyProtection="1">
      <alignment horizontal="center" vertical="center" wrapText="1"/>
    </xf>
    <xf numFmtId="0" fontId="7" fillId="10" borderId="1" xfId="0" applyFont="1" applyFill="1" applyBorder="1" applyAlignment="1" applyProtection="1">
      <alignment horizontal="center" vertical="center" wrapText="1"/>
    </xf>
    <xf numFmtId="0" fontId="7" fillId="9" borderId="52" xfId="0" applyFont="1" applyFill="1" applyBorder="1" applyAlignment="1" applyProtection="1">
      <alignment horizontal="center" vertical="center" wrapText="1"/>
    </xf>
    <xf numFmtId="0" fontId="7" fillId="6" borderId="61" xfId="0" applyFont="1" applyFill="1" applyBorder="1" applyAlignment="1" applyProtection="1">
      <alignment horizontal="center" vertical="center" wrapText="1"/>
    </xf>
    <xf numFmtId="0" fontId="7" fillId="7" borderId="61" xfId="0" applyFont="1" applyFill="1" applyBorder="1" applyAlignment="1" applyProtection="1">
      <alignment horizontal="center" vertical="center" wrapText="1"/>
    </xf>
    <xf numFmtId="0" fontId="7" fillId="12" borderId="61" xfId="0" applyFont="1" applyFill="1" applyBorder="1" applyAlignment="1" applyProtection="1">
      <alignment horizontal="center" vertical="center" wrapText="1"/>
    </xf>
    <xf numFmtId="0" fontId="7" fillId="11" borderId="61" xfId="0" applyFont="1" applyFill="1" applyBorder="1" applyAlignment="1" applyProtection="1">
      <alignment horizontal="center" vertical="center" wrapText="1"/>
    </xf>
    <xf numFmtId="0" fontId="7" fillId="10" borderId="61" xfId="0" applyFont="1" applyFill="1" applyBorder="1" applyAlignment="1" applyProtection="1">
      <alignment horizontal="center" vertical="center" wrapText="1"/>
    </xf>
    <xf numFmtId="0" fontId="7" fillId="9" borderId="62" xfId="0" applyFont="1" applyFill="1" applyBorder="1" applyAlignment="1" applyProtection="1">
      <alignment horizontal="center" vertical="center" wrapText="1"/>
    </xf>
    <xf numFmtId="0" fontId="7" fillId="8" borderId="63" xfId="0" applyFont="1" applyFill="1" applyBorder="1" applyAlignment="1" applyProtection="1">
      <alignment horizontal="center" vertical="center" wrapText="1"/>
    </xf>
    <xf numFmtId="0" fontId="7" fillId="5" borderId="1" xfId="0" applyFont="1" applyFill="1" applyBorder="1" applyAlignment="1" applyProtection="1">
      <alignment horizontal="center"/>
    </xf>
    <xf numFmtId="0" fontId="7" fillId="6" borderId="1" xfId="0" applyFont="1" applyFill="1" applyBorder="1" applyAlignment="1" applyProtection="1">
      <alignment horizontal="center"/>
    </xf>
    <xf numFmtId="0" fontId="7" fillId="7" borderId="1" xfId="0" applyFont="1" applyFill="1" applyBorder="1" applyAlignment="1" applyProtection="1">
      <alignment horizontal="center"/>
    </xf>
    <xf numFmtId="0" fontId="7" fillId="12" borderId="1" xfId="0" applyFont="1" applyFill="1" applyBorder="1" applyAlignment="1" applyProtection="1">
      <alignment horizontal="center"/>
    </xf>
    <xf numFmtId="0" fontId="7" fillId="11" borderId="1" xfId="0" applyFont="1" applyFill="1" applyBorder="1" applyAlignment="1" applyProtection="1">
      <alignment horizontal="center"/>
    </xf>
    <xf numFmtId="0" fontId="7" fillId="10" borderId="1" xfId="0" applyFont="1" applyFill="1" applyBorder="1" applyAlignment="1" applyProtection="1">
      <alignment horizontal="center"/>
    </xf>
    <xf numFmtId="0" fontId="7" fillId="9" borderId="1" xfId="0" applyFont="1" applyFill="1" applyBorder="1" applyAlignment="1" applyProtection="1">
      <alignment horizontal="center"/>
    </xf>
    <xf numFmtId="0" fontId="7" fillId="8" borderId="1" xfId="0" applyFont="1" applyFill="1" applyBorder="1" applyAlignment="1" applyProtection="1">
      <alignment horizontal="center"/>
    </xf>
    <xf numFmtId="0" fontId="7" fillId="5" borderId="71" xfId="0" applyFont="1" applyFill="1" applyBorder="1" applyAlignment="1" applyProtection="1">
      <alignment horizontal="center" vertical="center" wrapText="1"/>
    </xf>
    <xf numFmtId="0" fontId="7" fillId="5" borderId="54" xfId="0" applyFont="1" applyFill="1" applyBorder="1" applyAlignment="1" applyProtection="1">
      <alignment horizontal="center" vertical="center" wrapText="1"/>
    </xf>
    <xf numFmtId="0" fontId="7" fillId="8" borderId="72" xfId="0" applyFont="1" applyFill="1" applyBorder="1" applyAlignment="1" applyProtection="1">
      <alignment horizontal="center" vertical="center" wrapText="1"/>
    </xf>
    <xf numFmtId="165" fontId="13" fillId="0" borderId="53" xfId="0" applyNumberFormat="1" applyFont="1" applyBorder="1" applyAlignment="1" applyProtection="1">
      <alignment horizontal="center" vertical="center"/>
    </xf>
    <xf numFmtId="0" fontId="11" fillId="0" borderId="1" xfId="0" applyFont="1" applyBorder="1" applyAlignment="1" applyProtection="1">
      <alignment horizontal="center"/>
    </xf>
    <xf numFmtId="0" fontId="5" fillId="0" borderId="1" xfId="0" applyFont="1" applyFill="1" applyBorder="1" applyAlignment="1" applyProtection="1">
      <alignment horizontal="center"/>
    </xf>
    <xf numFmtId="0" fontId="11" fillId="0" borderId="1" xfId="0" applyFont="1" applyFill="1" applyBorder="1" applyAlignment="1" applyProtection="1">
      <alignment horizontal="center"/>
    </xf>
    <xf numFmtId="165" fontId="13" fillId="0" borderId="53" xfId="0" applyNumberFormat="1" applyFont="1" applyFill="1" applyBorder="1" applyAlignment="1" applyProtection="1">
      <alignment horizontal="center" vertical="center"/>
    </xf>
    <xf numFmtId="165" fontId="11" fillId="23" borderId="74" xfId="0" applyNumberFormat="1" applyFont="1" applyFill="1" applyBorder="1" applyAlignment="1" applyProtection="1">
      <alignment horizontal="center" vertical="center"/>
    </xf>
    <xf numFmtId="165" fontId="11" fillId="23" borderId="75" xfId="0" applyNumberFormat="1" applyFont="1" applyFill="1" applyBorder="1" applyAlignment="1" applyProtection="1">
      <alignment horizontal="center" vertical="center"/>
    </xf>
    <xf numFmtId="165" fontId="11" fillId="24" borderId="74" xfId="0" applyNumberFormat="1" applyFont="1" applyFill="1" applyBorder="1" applyAlignment="1" applyProtection="1">
      <alignment horizontal="center" vertical="center"/>
    </xf>
    <xf numFmtId="165" fontId="11" fillId="24" borderId="75" xfId="0" applyNumberFormat="1" applyFont="1" applyFill="1" applyBorder="1" applyAlignment="1" applyProtection="1">
      <alignment horizontal="center" vertical="center"/>
    </xf>
    <xf numFmtId="165" fontId="13" fillId="23" borderId="75" xfId="0" applyNumberFormat="1" applyFont="1" applyFill="1" applyBorder="1" applyAlignment="1" applyProtection="1">
      <alignment horizontal="center" vertical="center"/>
    </xf>
    <xf numFmtId="165" fontId="13" fillId="23" borderId="76" xfId="0" applyNumberFormat="1" applyFont="1" applyFill="1" applyBorder="1" applyAlignment="1" applyProtection="1">
      <alignment horizontal="center" vertical="center"/>
    </xf>
    <xf numFmtId="165" fontId="13" fillId="24" borderId="75" xfId="0" applyNumberFormat="1" applyFont="1" applyFill="1" applyBorder="1" applyAlignment="1" applyProtection="1">
      <alignment horizontal="center" vertical="center"/>
    </xf>
    <xf numFmtId="165" fontId="13" fillId="24" borderId="76" xfId="0" applyNumberFormat="1" applyFont="1" applyFill="1" applyBorder="1" applyAlignment="1" applyProtection="1">
      <alignment horizontal="center" vertical="center"/>
    </xf>
    <xf numFmtId="165" fontId="2" fillId="13" borderId="52" xfId="0" applyNumberFormat="1" applyFont="1" applyFill="1" applyBorder="1" applyAlignment="1" applyProtection="1">
      <alignment horizontal="center"/>
      <protection locked="0"/>
    </xf>
    <xf numFmtId="165" fontId="11" fillId="25" borderId="74" xfId="0" applyNumberFormat="1" applyFont="1" applyFill="1" applyBorder="1" applyAlignment="1" applyProtection="1">
      <alignment horizontal="center" vertical="center"/>
    </xf>
    <xf numFmtId="165" fontId="11" fillId="26" borderId="74" xfId="0" applyNumberFormat="1" applyFont="1" applyFill="1" applyBorder="1" applyAlignment="1" applyProtection="1">
      <alignment horizontal="center" vertical="center"/>
    </xf>
    <xf numFmtId="10" fontId="7" fillId="26" borderId="70" xfId="1" applyNumberFormat="1" applyFont="1" applyFill="1" applyBorder="1" applyAlignment="1" applyProtection="1">
      <alignment horizontal="center"/>
    </xf>
    <xf numFmtId="0" fontId="11" fillId="22" borderId="1" xfId="0" applyFont="1" applyFill="1" applyBorder="1" applyAlignment="1" applyProtection="1">
      <alignment horizontal="center"/>
    </xf>
    <xf numFmtId="165" fontId="13" fillId="22" borderId="53" xfId="0" applyNumberFormat="1" applyFont="1" applyFill="1" applyBorder="1" applyAlignment="1" applyProtection="1">
      <alignment horizontal="center" vertical="center"/>
    </xf>
    <xf numFmtId="0" fontId="5" fillId="0" borderId="24" xfId="0" applyFont="1" applyBorder="1" applyAlignment="1" applyProtection="1">
      <protection locked="0"/>
    </xf>
    <xf numFmtId="0" fontId="5" fillId="0" borderId="24" xfId="0" applyFont="1" applyBorder="1" applyAlignment="1" applyProtection="1">
      <alignment horizontal="left"/>
      <protection locked="0"/>
    </xf>
    <xf numFmtId="0" fontId="5" fillId="0" borderId="19" xfId="0" applyFont="1" applyBorder="1" applyAlignment="1" applyProtection="1">
      <alignment horizontal="left"/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4" fillId="0" borderId="0" xfId="0" applyFont="1" applyAlignment="1" applyProtection="1">
      <alignment horizontal="left" vertical="center"/>
    </xf>
    <xf numFmtId="0" fontId="7" fillId="5" borderId="58" xfId="0" applyFont="1" applyFill="1" applyBorder="1" applyAlignment="1" applyProtection="1">
      <alignment horizontal="center"/>
    </xf>
    <xf numFmtId="0" fontId="7" fillId="6" borderId="55" xfId="0" applyFont="1" applyFill="1" applyBorder="1" applyAlignment="1" applyProtection="1">
      <alignment horizontal="center"/>
    </xf>
    <xf numFmtId="0" fontId="7" fillId="7" borderId="55" xfId="0" applyFont="1" applyFill="1" applyBorder="1" applyAlignment="1" applyProtection="1">
      <alignment horizontal="center"/>
    </xf>
    <xf numFmtId="0" fontId="7" fillId="12" borderId="55" xfId="0" applyFont="1" applyFill="1" applyBorder="1" applyAlignment="1" applyProtection="1">
      <alignment horizontal="center"/>
    </xf>
    <xf numFmtId="0" fontId="7" fillId="11" borderId="55" xfId="0" applyFont="1" applyFill="1" applyBorder="1" applyAlignment="1" applyProtection="1">
      <alignment horizontal="center"/>
    </xf>
    <xf numFmtId="0" fontId="7" fillId="10" borderId="55" xfId="0" applyFont="1" applyFill="1" applyBorder="1" applyAlignment="1" applyProtection="1">
      <alignment horizontal="center"/>
    </xf>
    <xf numFmtId="0" fontId="7" fillId="9" borderId="55" xfId="0" applyFont="1" applyFill="1" applyBorder="1" applyAlignment="1" applyProtection="1">
      <alignment horizontal="center"/>
    </xf>
    <xf numFmtId="0" fontId="7" fillId="8" borderId="59" xfId="0" applyFont="1" applyFill="1" applyBorder="1" applyAlignment="1" applyProtection="1">
      <alignment horizontal="center"/>
    </xf>
    <xf numFmtId="0" fontId="7" fillId="0" borderId="37" xfId="0" applyFont="1" applyBorder="1" applyAlignment="1" applyProtection="1">
      <alignment horizontal="left"/>
    </xf>
    <xf numFmtId="0" fontId="7" fillId="0" borderId="0" xfId="0" applyFont="1" applyBorder="1" applyAlignment="1" applyProtection="1">
      <alignment horizontal="left"/>
    </xf>
    <xf numFmtId="165" fontId="2" fillId="0" borderId="1" xfId="0" applyNumberFormat="1" applyFont="1" applyFill="1" applyBorder="1" applyAlignment="1" applyProtection="1">
      <alignment horizontal="center"/>
    </xf>
    <xf numFmtId="0" fontId="13" fillId="0" borderId="1" xfId="0" applyFont="1" applyBorder="1" applyAlignment="1" applyProtection="1">
      <alignment horizontal="center" vertical="center"/>
    </xf>
    <xf numFmtId="0" fontId="13" fillId="22" borderId="1" xfId="0" applyFont="1" applyFill="1" applyBorder="1" applyAlignment="1" applyProtection="1">
      <alignment horizontal="center" vertical="center"/>
    </xf>
    <xf numFmtId="0" fontId="11" fillId="23" borderId="79" xfId="0" applyFont="1" applyFill="1" applyBorder="1" applyAlignment="1" applyProtection="1">
      <alignment horizontal="center" vertical="center"/>
    </xf>
    <xf numFmtId="0" fontId="11" fillId="24" borderId="79" xfId="0" applyFont="1" applyFill="1" applyBorder="1" applyAlignment="1" applyProtection="1">
      <alignment horizontal="center" vertical="center"/>
    </xf>
    <xf numFmtId="165" fontId="11" fillId="23" borderId="81" xfId="0" applyNumberFormat="1" applyFont="1" applyFill="1" applyBorder="1" applyAlignment="1" applyProtection="1">
      <alignment horizontal="center" vertical="center"/>
    </xf>
    <xf numFmtId="165" fontId="11" fillId="23" borderId="82" xfId="0" applyNumberFormat="1" applyFont="1" applyFill="1" applyBorder="1" applyAlignment="1" applyProtection="1">
      <alignment horizontal="center" vertical="center"/>
    </xf>
    <xf numFmtId="165" fontId="11" fillId="24" borderId="81" xfId="0" applyNumberFormat="1" applyFont="1" applyFill="1" applyBorder="1" applyAlignment="1" applyProtection="1">
      <alignment horizontal="center" vertical="center"/>
    </xf>
    <xf numFmtId="165" fontId="11" fillId="24" borderId="82" xfId="0" applyNumberFormat="1" applyFont="1" applyFill="1" applyBorder="1" applyAlignment="1" applyProtection="1">
      <alignment horizontal="center" vertical="center"/>
    </xf>
    <xf numFmtId="0" fontId="11" fillId="23" borderId="80" xfId="0" applyFont="1" applyFill="1" applyBorder="1" applyAlignment="1" applyProtection="1">
      <alignment horizontal="center" vertical="center"/>
    </xf>
    <xf numFmtId="0" fontId="11" fillId="24" borderId="80" xfId="0" applyFont="1" applyFill="1" applyBorder="1" applyAlignment="1" applyProtection="1">
      <alignment horizontal="center" vertical="center"/>
    </xf>
    <xf numFmtId="0" fontId="5" fillId="22" borderId="1" xfId="0" applyFont="1" applyFill="1" applyBorder="1" applyAlignment="1" applyProtection="1">
      <alignment horizontal="center"/>
    </xf>
    <xf numFmtId="165" fontId="2" fillId="22" borderId="1" xfId="0" applyNumberFormat="1" applyFont="1" applyFill="1" applyBorder="1" applyAlignment="1" applyProtection="1">
      <alignment horizontal="center"/>
    </xf>
    <xf numFmtId="0" fontId="5" fillId="22" borderId="51" xfId="0" applyFont="1" applyFill="1" applyBorder="1" applyAlignment="1" applyProtection="1">
      <alignment horizontal="center"/>
    </xf>
    <xf numFmtId="0" fontId="4" fillId="0" borderId="0" xfId="0" applyFont="1" applyAlignment="1" applyProtection="1">
      <alignment horizontal="center" vertical="center"/>
    </xf>
    <xf numFmtId="0" fontId="5" fillId="0" borderId="19" xfId="0" applyFont="1" applyBorder="1" applyAlignment="1" applyProtection="1">
      <alignment horizontal="left"/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7" fillId="27" borderId="1" xfId="0" applyFont="1" applyFill="1" applyBorder="1" applyAlignment="1" applyProtection="1">
      <alignment horizontal="center"/>
    </xf>
    <xf numFmtId="2" fontId="5" fillId="0" borderId="84" xfId="0" applyNumberFormat="1" applyFont="1" applyBorder="1" applyAlignment="1" applyProtection="1">
      <alignment horizontal="center"/>
    </xf>
    <xf numFmtId="2" fontId="5" fillId="13" borderId="31" xfId="0" applyNumberFormat="1" applyFont="1" applyFill="1" applyBorder="1" applyAlignment="1" applyProtection="1">
      <alignment horizontal="center"/>
      <protection locked="0"/>
    </xf>
    <xf numFmtId="2" fontId="5" fillId="14" borderId="7" xfId="0" applyNumberFormat="1" applyFont="1" applyFill="1" applyBorder="1" applyAlignment="1" applyProtection="1">
      <alignment horizontal="center"/>
      <protection locked="0"/>
    </xf>
    <xf numFmtId="2" fontId="5" fillId="16" borderId="7" xfId="0" applyNumberFormat="1" applyFont="1" applyFill="1" applyBorder="1" applyAlignment="1" applyProtection="1">
      <alignment horizontal="center"/>
      <protection locked="0"/>
    </xf>
    <xf numFmtId="2" fontId="5" fillId="17" borderId="7" xfId="0" applyNumberFormat="1" applyFont="1" applyFill="1" applyBorder="1" applyAlignment="1" applyProtection="1">
      <alignment horizontal="center"/>
      <protection locked="0"/>
    </xf>
    <xf numFmtId="2" fontId="5" fillId="15" borderId="7" xfId="0" applyNumberFormat="1" applyFont="1" applyFill="1" applyBorder="1" applyAlignment="1" applyProtection="1">
      <alignment horizontal="center"/>
      <protection locked="0"/>
    </xf>
    <xf numFmtId="2" fontId="5" fillId="18" borderId="7" xfId="0" applyNumberFormat="1" applyFont="1" applyFill="1" applyBorder="1" applyAlignment="1" applyProtection="1">
      <alignment horizontal="center"/>
      <protection locked="0"/>
    </xf>
    <xf numFmtId="2" fontId="5" fillId="19" borderId="7" xfId="0" applyNumberFormat="1" applyFont="1" applyFill="1" applyBorder="1" applyAlignment="1" applyProtection="1">
      <alignment horizontal="center"/>
      <protection locked="0"/>
    </xf>
    <xf numFmtId="2" fontId="5" fillId="20" borderId="64" xfId="0" applyNumberFormat="1" applyFont="1" applyFill="1" applyBorder="1" applyAlignment="1" applyProtection="1">
      <alignment horizontal="center"/>
      <protection locked="0"/>
    </xf>
    <xf numFmtId="2" fontId="5" fillId="13" borderId="27" xfId="0" applyNumberFormat="1" applyFont="1" applyFill="1" applyBorder="1" applyAlignment="1" applyProtection="1">
      <alignment horizontal="center"/>
      <protection locked="0"/>
    </xf>
    <xf numFmtId="2" fontId="5" fillId="14" borderId="5" xfId="0" applyNumberFormat="1" applyFont="1" applyFill="1" applyBorder="1" applyAlignment="1" applyProtection="1">
      <alignment horizontal="center"/>
      <protection locked="0"/>
    </xf>
    <xf numFmtId="2" fontId="5" fillId="16" borderId="5" xfId="0" applyNumberFormat="1" applyFont="1" applyFill="1" applyBorder="1" applyAlignment="1" applyProtection="1">
      <alignment horizontal="center"/>
      <protection locked="0"/>
    </xf>
    <xf numFmtId="2" fontId="5" fillId="17" borderId="5" xfId="0" applyNumberFormat="1" applyFont="1" applyFill="1" applyBorder="1" applyAlignment="1" applyProtection="1">
      <alignment horizontal="center"/>
      <protection locked="0"/>
    </xf>
    <xf numFmtId="2" fontId="5" fillId="15" borderId="5" xfId="0" applyNumberFormat="1" applyFont="1" applyFill="1" applyBorder="1" applyAlignment="1" applyProtection="1">
      <alignment horizontal="center"/>
      <protection locked="0"/>
    </xf>
    <xf numFmtId="2" fontId="5" fillId="18" borderId="5" xfId="0" applyNumberFormat="1" applyFont="1" applyFill="1" applyBorder="1" applyAlignment="1" applyProtection="1">
      <alignment horizontal="center"/>
      <protection locked="0"/>
    </xf>
    <xf numFmtId="2" fontId="5" fillId="19" borderId="5" xfId="0" applyNumberFormat="1" applyFont="1" applyFill="1" applyBorder="1" applyAlignment="1" applyProtection="1">
      <alignment horizontal="center"/>
      <protection locked="0"/>
    </xf>
    <xf numFmtId="2" fontId="5" fillId="20" borderId="65" xfId="0" applyNumberFormat="1" applyFont="1" applyFill="1" applyBorder="1" applyAlignment="1" applyProtection="1">
      <alignment horizontal="center"/>
      <protection locked="0"/>
    </xf>
    <xf numFmtId="2" fontId="5" fillId="20" borderId="12" xfId="0" applyNumberFormat="1" applyFont="1" applyFill="1" applyBorder="1" applyAlignment="1" applyProtection="1">
      <alignment horizontal="center"/>
      <protection locked="0"/>
    </xf>
    <xf numFmtId="2" fontId="5" fillId="13" borderId="28" xfId="0" applyNumberFormat="1" applyFont="1" applyFill="1" applyBorder="1" applyAlignment="1" applyProtection="1">
      <alignment horizontal="center"/>
      <protection locked="0"/>
    </xf>
    <xf numFmtId="2" fontId="5" fillId="14" borderId="9" xfId="0" applyNumberFormat="1" applyFont="1" applyFill="1" applyBorder="1" applyAlignment="1" applyProtection="1">
      <alignment horizontal="center"/>
      <protection locked="0"/>
    </xf>
    <xf numFmtId="2" fontId="5" fillId="16" borderId="9" xfId="0" applyNumberFormat="1" applyFont="1" applyFill="1" applyBorder="1" applyAlignment="1" applyProtection="1">
      <alignment horizontal="center"/>
      <protection locked="0"/>
    </xf>
    <xf numFmtId="2" fontId="5" fillId="17" borderId="9" xfId="0" applyNumberFormat="1" applyFont="1" applyFill="1" applyBorder="1" applyAlignment="1" applyProtection="1">
      <alignment horizontal="center"/>
      <protection locked="0"/>
    </xf>
    <xf numFmtId="2" fontId="5" fillId="15" borderId="9" xfId="0" applyNumberFormat="1" applyFont="1" applyFill="1" applyBorder="1" applyAlignment="1" applyProtection="1">
      <alignment horizontal="center"/>
      <protection locked="0"/>
    </xf>
    <xf numFmtId="2" fontId="5" fillId="18" borderId="9" xfId="0" applyNumberFormat="1" applyFont="1" applyFill="1" applyBorder="1" applyAlignment="1" applyProtection="1">
      <alignment horizontal="center"/>
      <protection locked="0"/>
    </xf>
    <xf numFmtId="2" fontId="5" fillId="19" borderId="9" xfId="0" applyNumberFormat="1" applyFont="1" applyFill="1" applyBorder="1" applyAlignment="1" applyProtection="1">
      <alignment horizontal="center"/>
      <protection locked="0"/>
    </xf>
    <xf numFmtId="2" fontId="5" fillId="20" borderId="13" xfId="0" applyNumberFormat="1" applyFont="1" applyFill="1" applyBorder="1" applyAlignment="1" applyProtection="1">
      <alignment horizontal="center"/>
      <protection locked="0"/>
    </xf>
    <xf numFmtId="2" fontId="5" fillId="13" borderId="29" xfId="0" applyNumberFormat="1" applyFont="1" applyFill="1" applyBorder="1" applyAlignment="1" applyProtection="1">
      <alignment horizontal="center"/>
      <protection locked="0"/>
    </xf>
    <xf numFmtId="2" fontId="5" fillId="14" borderId="10" xfId="0" applyNumberFormat="1" applyFont="1" applyFill="1" applyBorder="1" applyAlignment="1" applyProtection="1">
      <alignment horizontal="center"/>
      <protection locked="0"/>
    </xf>
    <xf numFmtId="2" fontId="5" fillId="16" borderId="10" xfId="0" applyNumberFormat="1" applyFont="1" applyFill="1" applyBorder="1" applyAlignment="1" applyProtection="1">
      <alignment horizontal="center"/>
      <protection locked="0"/>
    </xf>
    <xf numFmtId="2" fontId="5" fillId="17" borderId="10" xfId="0" applyNumberFormat="1" applyFont="1" applyFill="1" applyBorder="1" applyAlignment="1" applyProtection="1">
      <alignment horizontal="center"/>
      <protection locked="0"/>
    </xf>
    <xf numFmtId="2" fontId="5" fillId="15" borderId="10" xfId="0" applyNumberFormat="1" applyFont="1" applyFill="1" applyBorder="1" applyAlignment="1" applyProtection="1">
      <alignment horizontal="center"/>
      <protection locked="0"/>
    </xf>
    <xf numFmtId="2" fontId="5" fillId="18" borderId="10" xfId="0" applyNumberFormat="1" applyFont="1" applyFill="1" applyBorder="1" applyAlignment="1" applyProtection="1">
      <alignment horizontal="center"/>
      <protection locked="0"/>
    </xf>
    <xf numFmtId="2" fontId="5" fillId="19" borderId="10" xfId="0" applyNumberFormat="1" applyFont="1" applyFill="1" applyBorder="1" applyAlignment="1" applyProtection="1">
      <alignment horizontal="center"/>
      <protection locked="0"/>
    </xf>
    <xf numFmtId="2" fontId="5" fillId="20" borderId="67" xfId="0" applyNumberFormat="1" applyFont="1" applyFill="1" applyBorder="1" applyAlignment="1" applyProtection="1">
      <alignment horizontal="center"/>
      <protection locked="0"/>
    </xf>
    <xf numFmtId="2" fontId="5" fillId="13" borderId="30" xfId="0" applyNumberFormat="1" applyFont="1" applyFill="1" applyBorder="1" applyAlignment="1" applyProtection="1">
      <alignment horizontal="center"/>
      <protection locked="0"/>
    </xf>
    <xf numFmtId="2" fontId="5" fillId="14" borderId="8" xfId="0" applyNumberFormat="1" applyFont="1" applyFill="1" applyBorder="1" applyAlignment="1" applyProtection="1">
      <alignment horizontal="center"/>
      <protection locked="0"/>
    </xf>
    <xf numFmtId="2" fontId="5" fillId="16" borderId="8" xfId="0" applyNumberFormat="1" applyFont="1" applyFill="1" applyBorder="1" applyAlignment="1" applyProtection="1">
      <alignment horizontal="center"/>
      <protection locked="0"/>
    </xf>
    <xf numFmtId="2" fontId="5" fillId="17" borderId="8" xfId="0" applyNumberFormat="1" applyFont="1" applyFill="1" applyBorder="1" applyAlignment="1" applyProtection="1">
      <alignment horizontal="center"/>
      <protection locked="0"/>
    </xf>
    <xf numFmtId="2" fontId="5" fillId="15" borderId="8" xfId="0" applyNumberFormat="1" applyFont="1" applyFill="1" applyBorder="1" applyAlignment="1" applyProtection="1">
      <alignment horizontal="center"/>
      <protection locked="0"/>
    </xf>
    <xf numFmtId="2" fontId="5" fillId="18" borderId="8" xfId="0" applyNumberFormat="1" applyFont="1" applyFill="1" applyBorder="1" applyAlignment="1" applyProtection="1">
      <alignment horizontal="center"/>
      <protection locked="0"/>
    </xf>
    <xf numFmtId="2" fontId="5" fillId="19" borderId="8" xfId="0" applyNumberFormat="1" applyFont="1" applyFill="1" applyBorder="1" applyAlignment="1" applyProtection="1">
      <alignment horizontal="center"/>
      <protection locked="0"/>
    </xf>
    <xf numFmtId="2" fontId="5" fillId="20" borderId="68" xfId="0" applyNumberFormat="1" applyFont="1" applyFill="1" applyBorder="1" applyAlignment="1" applyProtection="1">
      <alignment horizontal="center"/>
      <protection locked="0"/>
    </xf>
    <xf numFmtId="2" fontId="5" fillId="0" borderId="86" xfId="0" applyNumberFormat="1" applyFont="1" applyBorder="1" applyAlignment="1" applyProtection="1">
      <alignment horizontal="center"/>
    </xf>
    <xf numFmtId="2" fontId="5" fillId="14" borderId="14" xfId="0" applyNumberFormat="1" applyFont="1" applyFill="1" applyBorder="1" applyAlignment="1" applyProtection="1">
      <alignment horizontal="center"/>
      <protection locked="0"/>
    </xf>
    <xf numFmtId="2" fontId="5" fillId="17" borderId="14" xfId="0" applyNumberFormat="1" applyFont="1" applyFill="1" applyBorder="1" applyAlignment="1" applyProtection="1">
      <alignment horizontal="center"/>
      <protection locked="0"/>
    </xf>
    <xf numFmtId="2" fontId="5" fillId="18" borderId="14" xfId="0" applyNumberFormat="1" applyFont="1" applyFill="1" applyBorder="1" applyAlignment="1" applyProtection="1">
      <alignment horizontal="center"/>
      <protection locked="0"/>
    </xf>
    <xf numFmtId="2" fontId="5" fillId="13" borderId="32" xfId="0" applyNumberFormat="1" applyFont="1" applyFill="1" applyBorder="1" applyAlignment="1" applyProtection="1">
      <alignment horizontal="center"/>
      <protection locked="0"/>
    </xf>
    <xf numFmtId="2" fontId="5" fillId="14" borderId="6" xfId="0" applyNumberFormat="1" applyFont="1" applyFill="1" applyBorder="1" applyAlignment="1" applyProtection="1">
      <alignment horizontal="center"/>
      <protection locked="0"/>
    </xf>
    <xf numFmtId="2" fontId="5" fillId="16" borderId="6" xfId="0" applyNumberFormat="1" applyFont="1" applyFill="1" applyBorder="1" applyAlignment="1" applyProtection="1">
      <alignment horizontal="center"/>
      <protection locked="0"/>
    </xf>
    <xf numFmtId="2" fontId="5" fillId="17" borderId="6" xfId="0" applyNumberFormat="1" applyFont="1" applyFill="1" applyBorder="1" applyAlignment="1" applyProtection="1">
      <alignment horizontal="center"/>
      <protection locked="0"/>
    </xf>
    <xf numFmtId="2" fontId="5" fillId="15" borderId="6" xfId="0" applyNumberFormat="1" applyFont="1" applyFill="1" applyBorder="1" applyAlignment="1" applyProtection="1">
      <alignment horizontal="center"/>
      <protection locked="0"/>
    </xf>
    <xf numFmtId="2" fontId="5" fillId="18" borderId="6" xfId="0" applyNumberFormat="1" applyFont="1" applyFill="1" applyBorder="1" applyAlignment="1" applyProtection="1">
      <alignment horizontal="center"/>
      <protection locked="0"/>
    </xf>
    <xf numFmtId="2" fontId="5" fillId="19" borderId="6" xfId="0" applyNumberFormat="1" applyFont="1" applyFill="1" applyBorder="1" applyAlignment="1" applyProtection="1">
      <alignment horizontal="center"/>
      <protection locked="0"/>
    </xf>
    <xf numFmtId="2" fontId="5" fillId="20" borderId="69" xfId="0" applyNumberFormat="1" applyFont="1" applyFill="1" applyBorder="1" applyAlignment="1" applyProtection="1">
      <alignment horizontal="center"/>
      <protection locked="0"/>
    </xf>
    <xf numFmtId="2" fontId="5" fillId="20" borderId="66" xfId="0" applyNumberFormat="1" applyFont="1" applyFill="1" applyBorder="1" applyAlignment="1" applyProtection="1">
      <alignment horizontal="center"/>
      <protection locked="0"/>
    </xf>
    <xf numFmtId="2" fontId="5" fillId="0" borderId="1" xfId="0" applyNumberFormat="1" applyFont="1" applyFill="1" applyBorder="1" applyAlignment="1" applyProtection="1">
      <alignment horizontal="center"/>
    </xf>
    <xf numFmtId="2" fontId="5" fillId="22" borderId="1" xfId="0" applyNumberFormat="1" applyFont="1" applyFill="1" applyBorder="1" applyAlignment="1" applyProtection="1">
      <alignment horizontal="center"/>
    </xf>
    <xf numFmtId="2" fontId="5" fillId="22" borderId="51" xfId="0" applyNumberFormat="1" applyFont="1" applyFill="1" applyBorder="1" applyAlignment="1" applyProtection="1">
      <alignment horizontal="center"/>
    </xf>
    <xf numFmtId="2" fontId="5" fillId="25" borderId="70" xfId="0" applyNumberFormat="1" applyFont="1" applyFill="1" applyBorder="1" applyAlignment="1" applyProtection="1">
      <alignment horizontal="center"/>
    </xf>
    <xf numFmtId="2" fontId="7" fillId="13" borderId="4" xfId="0" applyNumberFormat="1" applyFont="1" applyFill="1" applyBorder="1" applyAlignment="1" applyProtection="1">
      <alignment horizontal="center"/>
    </xf>
    <xf numFmtId="2" fontId="7" fillId="14" borderId="4" xfId="0" applyNumberFormat="1" applyFont="1" applyFill="1" applyBorder="1" applyAlignment="1" applyProtection="1">
      <alignment horizontal="center"/>
    </xf>
    <xf numFmtId="2" fontId="7" fillId="16" borderId="4" xfId="0" applyNumberFormat="1" applyFont="1" applyFill="1" applyBorder="1" applyAlignment="1" applyProtection="1">
      <alignment horizontal="center"/>
    </xf>
    <xf numFmtId="2" fontId="7" fillId="17" borderId="4" xfId="0" applyNumberFormat="1" applyFont="1" applyFill="1" applyBorder="1" applyAlignment="1" applyProtection="1">
      <alignment horizontal="center"/>
    </xf>
    <xf numFmtId="2" fontId="7" fillId="15" borderId="4" xfId="0" applyNumberFormat="1" applyFont="1" applyFill="1" applyBorder="1" applyAlignment="1" applyProtection="1">
      <alignment horizontal="center"/>
    </xf>
    <xf numFmtId="2" fontId="7" fillId="18" borderId="4" xfId="0" applyNumberFormat="1" applyFont="1" applyFill="1" applyBorder="1" applyAlignment="1" applyProtection="1">
      <alignment horizontal="center"/>
    </xf>
    <xf numFmtId="2" fontId="7" fillId="19" borderId="4" xfId="0" applyNumberFormat="1" applyFont="1" applyFill="1" applyBorder="1" applyAlignment="1" applyProtection="1">
      <alignment horizontal="center"/>
    </xf>
    <xf numFmtId="2" fontId="7" fillId="20" borderId="50" xfId="0" applyNumberFormat="1" applyFont="1" applyFill="1" applyBorder="1" applyAlignment="1" applyProtection="1">
      <alignment horizontal="center"/>
    </xf>
    <xf numFmtId="10" fontId="14" fillId="0" borderId="0" xfId="0" applyNumberFormat="1" applyFont="1" applyFill="1" applyBorder="1" applyAlignment="1" applyProtection="1">
      <alignment horizontal="center" vertical="center"/>
      <protection locked="0"/>
    </xf>
    <xf numFmtId="0" fontId="8" fillId="0" borderId="0" xfId="0" applyFont="1" applyFill="1" applyAlignment="1" applyProtection="1">
      <alignment vertical="center"/>
      <protection locked="0"/>
    </xf>
    <xf numFmtId="0" fontId="7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7" fillId="5" borderId="58" xfId="0" applyFont="1" applyFill="1" applyBorder="1" applyAlignment="1" applyProtection="1">
      <alignment horizontal="center"/>
      <protection locked="0"/>
    </xf>
    <xf numFmtId="0" fontId="7" fillId="6" borderId="55" xfId="0" applyFont="1" applyFill="1" applyBorder="1" applyAlignment="1" applyProtection="1">
      <alignment horizontal="center"/>
      <protection locked="0"/>
    </xf>
    <xf numFmtId="0" fontId="7" fillId="7" borderId="55" xfId="0" applyFont="1" applyFill="1" applyBorder="1" applyAlignment="1" applyProtection="1">
      <alignment horizontal="center"/>
      <protection locked="0"/>
    </xf>
    <xf numFmtId="0" fontId="7" fillId="12" borderId="55" xfId="0" applyFont="1" applyFill="1" applyBorder="1" applyAlignment="1" applyProtection="1">
      <alignment horizontal="center"/>
      <protection locked="0"/>
    </xf>
    <xf numFmtId="0" fontId="5" fillId="0" borderId="0" xfId="0" applyFont="1" applyFill="1" applyProtection="1">
      <protection locked="0"/>
    </xf>
    <xf numFmtId="0" fontId="7" fillId="11" borderId="55" xfId="0" applyFont="1" applyFill="1" applyBorder="1" applyAlignment="1" applyProtection="1">
      <alignment horizontal="center"/>
      <protection locked="0"/>
    </xf>
    <xf numFmtId="0" fontId="7" fillId="10" borderId="55" xfId="0" applyFont="1" applyFill="1" applyBorder="1" applyAlignment="1" applyProtection="1">
      <alignment horizontal="center"/>
      <protection locked="0"/>
    </xf>
    <xf numFmtId="0" fontId="7" fillId="9" borderId="55" xfId="0" applyFont="1" applyFill="1" applyBorder="1" applyAlignment="1" applyProtection="1">
      <alignment horizontal="center"/>
      <protection locked="0"/>
    </xf>
    <xf numFmtId="0" fontId="7" fillId="8" borderId="59" xfId="0" applyFont="1" applyFill="1" applyBorder="1" applyAlignment="1" applyProtection="1">
      <alignment horizontal="center"/>
      <protection locked="0"/>
    </xf>
    <xf numFmtId="2" fontId="5" fillId="0" borderId="0" xfId="0" applyNumberFormat="1" applyFont="1" applyProtection="1">
      <protection locked="0"/>
    </xf>
    <xf numFmtId="0" fontId="7" fillId="0" borderId="71" xfId="0" applyFont="1" applyBorder="1" applyAlignment="1" applyProtection="1">
      <alignment horizontal="center" vertical="center"/>
    </xf>
    <xf numFmtId="0" fontId="7" fillId="0" borderId="87" xfId="0" applyFont="1" applyBorder="1" applyAlignment="1" applyProtection="1">
      <alignment horizontal="center" vertical="center"/>
    </xf>
    <xf numFmtId="0" fontId="5" fillId="0" borderId="54" xfId="0" applyFont="1" applyBorder="1" applyAlignment="1" applyProtection="1">
      <alignment horizontal="center" vertical="center"/>
    </xf>
    <xf numFmtId="0" fontId="5" fillId="0" borderId="88" xfId="0" applyFont="1" applyBorder="1" applyAlignment="1" applyProtection="1">
      <alignment horizontal="center" vertical="center"/>
    </xf>
    <xf numFmtId="0" fontId="5" fillId="0" borderId="89" xfId="0" applyFont="1" applyBorder="1" applyAlignment="1" applyProtection="1">
      <alignment horizontal="center" vertical="center"/>
    </xf>
    <xf numFmtId="2" fontId="5" fillId="0" borderId="90" xfId="0" applyNumberFormat="1" applyFont="1" applyBorder="1" applyAlignment="1" applyProtection="1">
      <alignment horizontal="center" vertical="center"/>
    </xf>
    <xf numFmtId="2" fontId="7" fillId="0" borderId="63" xfId="0" applyNumberFormat="1" applyFont="1" applyBorder="1" applyAlignment="1" applyProtection="1">
      <alignment horizontal="center"/>
    </xf>
    <xf numFmtId="2" fontId="7" fillId="0" borderId="85" xfId="0" applyNumberFormat="1" applyFont="1" applyBorder="1" applyAlignment="1" applyProtection="1">
      <alignment horizontal="center"/>
    </xf>
    <xf numFmtId="2" fontId="5" fillId="0" borderId="0" xfId="0" applyNumberFormat="1" applyFont="1" applyBorder="1" applyProtection="1">
      <protection locked="0"/>
    </xf>
    <xf numFmtId="2" fontId="7" fillId="0" borderId="0" xfId="0" applyNumberFormat="1" applyFont="1" applyBorder="1" applyAlignment="1" applyProtection="1">
      <alignment horizontal="center"/>
      <protection locked="0"/>
    </xf>
    <xf numFmtId="2" fontId="5" fillId="0" borderId="0" xfId="0" applyNumberFormat="1" applyFont="1" applyBorder="1" applyAlignment="1" applyProtection="1">
      <alignment horizontal="center"/>
      <protection locked="0"/>
    </xf>
    <xf numFmtId="0" fontId="7" fillId="0" borderId="19" xfId="0" applyFont="1" applyBorder="1" applyAlignment="1" applyProtection="1">
      <alignment horizontal="center"/>
      <protection locked="0"/>
    </xf>
    <xf numFmtId="164" fontId="5" fillId="0" borderId="19" xfId="0" applyNumberFormat="1" applyFont="1" applyBorder="1" applyAlignment="1" applyProtection="1">
      <alignment horizontal="center"/>
      <protection locked="0"/>
    </xf>
    <xf numFmtId="0" fontId="7" fillId="0" borderId="0" xfId="0" applyFont="1" applyBorder="1" applyAlignment="1" applyProtection="1">
      <alignment horizontal="center"/>
      <protection locked="0"/>
    </xf>
    <xf numFmtId="164" fontId="5" fillId="0" borderId="0" xfId="0" applyNumberFormat="1" applyFont="1" applyBorder="1" applyAlignment="1" applyProtection="1">
      <alignment horizontal="center"/>
      <protection locked="0"/>
    </xf>
    <xf numFmtId="0" fontId="5" fillId="0" borderId="49" xfId="0" applyFont="1" applyBorder="1" applyProtection="1"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7" fillId="2" borderId="59" xfId="0" applyFont="1" applyFill="1" applyBorder="1" applyAlignment="1" applyProtection="1">
      <alignment horizontal="center" vertical="center" wrapText="1"/>
    </xf>
    <xf numFmtId="0" fontId="5" fillId="0" borderId="0" xfId="0" applyFont="1" applyAlignment="1" applyProtection="1">
      <alignment horizontal="right"/>
      <protection locked="0"/>
    </xf>
    <xf numFmtId="0" fontId="9" fillId="0" borderId="0" xfId="0" applyFont="1" applyFill="1" applyBorder="1" applyAlignment="1" applyProtection="1">
      <alignment horizontal="right"/>
      <protection locked="0"/>
    </xf>
    <xf numFmtId="49" fontId="10" fillId="0" borderId="0" xfId="0" applyNumberFormat="1" applyFont="1" applyFill="1" applyBorder="1" applyAlignment="1" applyProtection="1">
      <alignment horizontal="center"/>
      <protection locked="0"/>
    </xf>
    <xf numFmtId="49" fontId="5" fillId="0" borderId="0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Fill="1" applyBorder="1" applyProtection="1">
      <protection locked="0"/>
    </xf>
    <xf numFmtId="0" fontId="5" fillId="0" borderId="0" xfId="0" applyFont="1" applyAlignment="1" applyProtection="1">
      <alignment horizontal="center"/>
      <protection locked="0"/>
    </xf>
    <xf numFmtId="0" fontId="13" fillId="0" borderId="0" xfId="0" applyFont="1" applyProtection="1">
      <protection locked="0"/>
    </xf>
    <xf numFmtId="0" fontId="7" fillId="3" borderId="1" xfId="0" applyFont="1" applyFill="1" applyBorder="1" applyAlignment="1" applyProtection="1">
      <alignment horizontal="center"/>
    </xf>
    <xf numFmtId="165" fontId="2" fillId="28" borderId="52" xfId="0" applyNumberFormat="1" applyFont="1" applyFill="1" applyBorder="1" applyAlignment="1" applyProtection="1">
      <alignment horizontal="center"/>
      <protection locked="0"/>
    </xf>
    <xf numFmtId="0" fontId="0" fillId="0" borderId="0" xfId="0" applyBorder="1"/>
    <xf numFmtId="165" fontId="13" fillId="22" borderId="1" xfId="0" applyNumberFormat="1" applyFont="1" applyFill="1" applyBorder="1" applyAlignment="1" applyProtection="1">
      <alignment horizontal="center" vertical="center"/>
    </xf>
    <xf numFmtId="2" fontId="7" fillId="24" borderId="1" xfId="0" applyNumberFormat="1" applyFont="1" applyFill="1" applyBorder="1" applyAlignment="1" applyProtection="1">
      <alignment horizontal="center" vertical="center" wrapText="1"/>
    </xf>
    <xf numFmtId="2" fontId="7" fillId="26" borderId="1" xfId="0" applyNumberFormat="1" applyFont="1" applyFill="1" applyBorder="1" applyAlignment="1" applyProtection="1">
      <alignment horizontal="center"/>
    </xf>
    <xf numFmtId="165" fontId="5" fillId="0" borderId="0" xfId="0" applyNumberFormat="1" applyFont="1" applyProtection="1">
      <protection locked="0"/>
    </xf>
    <xf numFmtId="165" fontId="2" fillId="28" borderId="58" xfId="0" applyNumberFormat="1" applyFont="1" applyFill="1" applyBorder="1" applyAlignment="1" applyProtection="1">
      <alignment horizontal="center"/>
      <protection locked="0"/>
    </xf>
    <xf numFmtId="165" fontId="2" fillId="22" borderId="51" xfId="0" applyNumberFormat="1" applyFont="1" applyFill="1" applyBorder="1" applyAlignment="1" applyProtection="1">
      <alignment horizontal="center"/>
    </xf>
    <xf numFmtId="2" fontId="5" fillId="25" borderId="99" xfId="0" applyNumberFormat="1" applyFont="1" applyFill="1" applyBorder="1" applyAlignment="1" applyProtection="1">
      <alignment horizontal="center"/>
    </xf>
    <xf numFmtId="0" fontId="15" fillId="22" borderId="51" xfId="0" applyFont="1" applyFill="1" applyBorder="1" applyAlignment="1" applyProtection="1">
      <alignment horizontal="center" vertical="center" wrapText="1"/>
    </xf>
    <xf numFmtId="0" fontId="17" fillId="0" borderId="0" xfId="0" applyFont="1"/>
    <xf numFmtId="2" fontId="15" fillId="22" borderId="51" xfId="0" quotePrefix="1" applyNumberFormat="1" applyFont="1" applyFill="1" applyBorder="1" applyAlignment="1" applyProtection="1">
      <alignment horizontal="center" vertical="center"/>
    </xf>
    <xf numFmtId="165" fontId="13" fillId="22" borderId="51" xfId="0" applyNumberFormat="1" applyFont="1" applyFill="1" applyBorder="1" applyAlignment="1" applyProtection="1">
      <alignment horizontal="center" vertical="center"/>
    </xf>
    <xf numFmtId="0" fontId="13" fillId="22" borderId="51" xfId="0" applyFont="1" applyFill="1" applyBorder="1" applyAlignment="1" applyProtection="1">
      <alignment horizontal="center" vertical="center"/>
    </xf>
    <xf numFmtId="0" fontId="11" fillId="23" borderId="77" xfId="0" applyFont="1" applyFill="1" applyBorder="1" applyAlignment="1" applyProtection="1">
      <alignment horizontal="center" vertical="center" wrapText="1"/>
    </xf>
    <xf numFmtId="165" fontId="1" fillId="13" borderId="52" xfId="0" applyNumberFormat="1" applyFont="1" applyFill="1" applyBorder="1" applyAlignment="1" applyProtection="1">
      <alignment horizontal="center" vertical="center"/>
      <protection locked="0"/>
    </xf>
    <xf numFmtId="165" fontId="13" fillId="23" borderId="1" xfId="0" applyNumberFormat="1" applyFont="1" applyFill="1" applyBorder="1" applyAlignment="1" applyProtection="1">
      <alignment horizontal="center" vertical="center"/>
      <protection locked="0"/>
    </xf>
    <xf numFmtId="165" fontId="13" fillId="23" borderId="78" xfId="0" applyNumberFormat="1" applyFont="1" applyFill="1" applyBorder="1" applyAlignment="1" applyProtection="1">
      <alignment horizontal="center" vertical="center"/>
    </xf>
    <xf numFmtId="0" fontId="11" fillId="24" borderId="77" xfId="0" applyFont="1" applyFill="1" applyBorder="1" applyAlignment="1" applyProtection="1">
      <alignment horizontal="center" vertical="center" wrapText="1"/>
    </xf>
    <xf numFmtId="165" fontId="13" fillId="24" borderId="1" xfId="0" applyNumberFormat="1" applyFont="1" applyFill="1" applyBorder="1" applyAlignment="1" applyProtection="1">
      <alignment horizontal="center" vertical="center"/>
      <protection locked="0"/>
    </xf>
    <xf numFmtId="165" fontId="13" fillId="24" borderId="78" xfId="0" applyNumberFormat="1" applyFont="1" applyFill="1" applyBorder="1" applyAlignment="1" applyProtection="1">
      <alignment horizontal="center" vertical="center"/>
    </xf>
    <xf numFmtId="0" fontId="16" fillId="22" borderId="1" xfId="0" applyFont="1" applyFill="1" applyBorder="1" applyAlignment="1" applyProtection="1">
      <alignment horizontal="center" vertical="center" wrapText="1"/>
    </xf>
    <xf numFmtId="0" fontId="5" fillId="22" borderId="1" xfId="0" applyFont="1" applyFill="1" applyBorder="1" applyAlignment="1" applyProtection="1">
      <alignment horizontal="center" vertical="center"/>
    </xf>
    <xf numFmtId="2" fontId="5" fillId="22" borderId="1" xfId="0" applyNumberFormat="1" applyFont="1" applyFill="1" applyBorder="1" applyAlignment="1" applyProtection="1">
      <alignment horizontal="center" vertical="center"/>
    </xf>
    <xf numFmtId="165" fontId="2" fillId="28" borderId="1" xfId="0" applyNumberFormat="1" applyFont="1" applyFill="1" applyBorder="1" applyAlignment="1" applyProtection="1">
      <alignment horizontal="center" vertical="center"/>
      <protection locked="0"/>
    </xf>
    <xf numFmtId="165" fontId="2" fillId="22" borderId="1" xfId="0" applyNumberFormat="1" applyFont="1" applyFill="1" applyBorder="1" applyAlignment="1" applyProtection="1">
      <alignment horizontal="center" vertical="center"/>
    </xf>
    <xf numFmtId="0" fontId="5" fillId="0" borderId="0" xfId="0" applyFont="1" applyAlignment="1" applyProtection="1">
      <alignment vertical="center"/>
      <protection locked="0"/>
    </xf>
    <xf numFmtId="0" fontId="1" fillId="0" borderId="0" xfId="0" applyFont="1" applyBorder="1"/>
    <xf numFmtId="2" fontId="6" fillId="21" borderId="39" xfId="0" applyNumberFormat="1" applyFont="1" applyFill="1" applyBorder="1" applyAlignment="1" applyProtection="1">
      <alignment horizontal="center" vertical="center"/>
      <protection locked="0"/>
    </xf>
    <xf numFmtId="0" fontId="18" fillId="0" borderId="0" xfId="0" applyFont="1" applyProtection="1"/>
    <xf numFmtId="2" fontId="13" fillId="23" borderId="1" xfId="0" applyNumberFormat="1" applyFont="1" applyFill="1" applyBorder="1" applyAlignment="1" applyProtection="1">
      <alignment horizontal="center" vertical="center"/>
      <protection locked="0"/>
    </xf>
    <xf numFmtId="165" fontId="11" fillId="24" borderId="83" xfId="0" applyNumberFormat="1" applyFont="1" applyFill="1" applyBorder="1" applyAlignment="1" applyProtection="1">
      <alignment horizontal="center" vertical="center"/>
    </xf>
    <xf numFmtId="2" fontId="16" fillId="22" borderId="1" xfId="0" applyNumberFormat="1" applyFont="1" applyFill="1" applyBorder="1" applyAlignment="1" applyProtection="1">
      <alignment horizontal="center" vertical="center"/>
    </xf>
    <xf numFmtId="0" fontId="19" fillId="0" borderId="0" xfId="0" applyFont="1" applyProtection="1">
      <protection locked="0"/>
    </xf>
    <xf numFmtId="0" fontId="18" fillId="0" borderId="0" xfId="0" applyFont="1" applyFill="1" applyProtection="1">
      <protection locked="0"/>
    </xf>
    <xf numFmtId="0" fontId="18" fillId="0" borderId="0" xfId="0" applyFont="1" applyFill="1" applyAlignment="1" applyProtection="1">
      <alignment horizontal="center"/>
      <protection locked="0"/>
    </xf>
    <xf numFmtId="165" fontId="1" fillId="13" borderId="53" xfId="0" applyNumberFormat="1" applyFont="1" applyFill="1" applyBorder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/>
      <protection locked="0"/>
    </xf>
    <xf numFmtId="165" fontId="1" fillId="13" borderId="1" xfId="0" applyNumberFormat="1" applyFont="1" applyFill="1" applyBorder="1" applyAlignment="1" applyProtection="1">
      <alignment horizontal="left" vertical="center"/>
      <protection locked="0"/>
    </xf>
    <xf numFmtId="0" fontId="7" fillId="0" borderId="18" xfId="0" applyFont="1" applyBorder="1" applyAlignment="1" applyProtection="1">
      <alignment horizontal="center"/>
    </xf>
    <xf numFmtId="0" fontId="7" fillId="0" borderId="33" xfId="0" applyFont="1" applyBorder="1" applyAlignment="1" applyProtection="1">
      <alignment horizontal="center"/>
    </xf>
    <xf numFmtId="0" fontId="7" fillId="0" borderId="39" xfId="0" applyFont="1" applyBorder="1" applyAlignment="1" applyProtection="1">
      <alignment horizontal="center"/>
    </xf>
    <xf numFmtId="0" fontId="8" fillId="0" borderId="98" xfId="0" applyFont="1" applyBorder="1" applyAlignment="1" applyProtection="1">
      <alignment horizontal="center"/>
    </xf>
    <xf numFmtId="0" fontId="7" fillId="4" borderId="1" xfId="0" applyFont="1" applyFill="1" applyBorder="1" applyAlignment="1" applyProtection="1">
      <alignment horizontal="center"/>
      <protection locked="0"/>
    </xf>
    <xf numFmtId="0" fontId="6" fillId="4" borderId="33" xfId="0" applyFont="1" applyFill="1" applyBorder="1" applyAlignment="1" applyProtection="1">
      <alignment horizontal="left"/>
      <protection locked="0"/>
    </xf>
    <xf numFmtId="0" fontId="0" fillId="0" borderId="39" xfId="0" applyBorder="1" applyAlignment="1" applyProtection="1">
      <alignment horizontal="left"/>
      <protection locked="0"/>
    </xf>
    <xf numFmtId="0" fontId="6" fillId="0" borderId="18" xfId="0" applyFont="1" applyBorder="1" applyAlignment="1" applyProtection="1">
      <alignment horizontal="right"/>
    </xf>
    <xf numFmtId="0" fontId="6" fillId="0" borderId="33" xfId="0" applyFont="1" applyBorder="1" applyAlignment="1" applyProtection="1">
      <alignment horizontal="right"/>
    </xf>
    <xf numFmtId="0" fontId="6" fillId="0" borderId="18" xfId="0" applyFont="1" applyBorder="1" applyAlignment="1" applyProtection="1">
      <alignment horizontal="right" vertical="center"/>
    </xf>
    <xf numFmtId="0" fontId="6" fillId="0" borderId="33" xfId="0" applyFont="1" applyBorder="1" applyAlignment="1" applyProtection="1">
      <alignment horizontal="right" vertical="center"/>
    </xf>
    <xf numFmtId="0" fontId="8" fillId="0" borderId="57" xfId="0" applyFont="1" applyBorder="1" applyAlignment="1" applyProtection="1">
      <alignment horizontal="center"/>
    </xf>
    <xf numFmtId="0" fontId="8" fillId="0" borderId="37" xfId="0" applyFont="1" applyBorder="1" applyAlignment="1" applyProtection="1">
      <alignment horizontal="left" vertical="center"/>
    </xf>
    <xf numFmtId="0" fontId="8" fillId="0" borderId="56" xfId="0" applyFont="1" applyBorder="1" applyAlignment="1" applyProtection="1">
      <alignment horizontal="left" vertical="center"/>
    </xf>
    <xf numFmtId="0" fontId="5" fillId="0" borderId="19" xfId="0" applyFont="1" applyBorder="1" applyAlignment="1" applyProtection="1">
      <alignment horizontal="left"/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5" fillId="0" borderId="12" xfId="0" applyFont="1" applyBorder="1" applyAlignment="1" applyProtection="1">
      <alignment horizontal="left" wrapText="1"/>
      <protection locked="0"/>
    </xf>
    <xf numFmtId="0" fontId="5" fillId="0" borderId="41" xfId="0" applyFont="1" applyBorder="1" applyAlignment="1" applyProtection="1">
      <alignment horizontal="left" wrapText="1"/>
      <protection locked="0"/>
    </xf>
    <xf numFmtId="0" fontId="5" fillId="0" borderId="17" xfId="0" applyFont="1" applyBorder="1" applyAlignment="1" applyProtection="1">
      <alignment horizontal="left" wrapText="1"/>
      <protection locked="0"/>
    </xf>
    <xf numFmtId="0" fontId="5" fillId="0" borderId="46" xfId="0" applyFont="1" applyBorder="1" applyAlignment="1" applyProtection="1">
      <alignment horizontal="left" wrapText="1"/>
      <protection locked="0"/>
    </xf>
    <xf numFmtId="0" fontId="5" fillId="21" borderId="53" xfId="0" applyFont="1" applyFill="1" applyBorder="1" applyAlignment="1" applyProtection="1">
      <alignment horizontal="left"/>
      <protection locked="0"/>
    </xf>
    <xf numFmtId="0" fontId="5" fillId="21" borderId="1" xfId="0" applyFont="1" applyFill="1" applyBorder="1" applyAlignment="1" applyProtection="1">
      <alignment horizontal="left"/>
      <protection locked="0"/>
    </xf>
    <xf numFmtId="0" fontId="5" fillId="4" borderId="53" xfId="0" applyFont="1" applyFill="1" applyBorder="1" applyAlignment="1" applyProtection="1">
      <alignment horizontal="left"/>
      <protection locked="0"/>
    </xf>
    <xf numFmtId="0" fontId="5" fillId="4" borderId="1" xfId="0" applyFont="1" applyFill="1" applyBorder="1" applyAlignment="1" applyProtection="1">
      <alignment horizontal="left"/>
      <protection locked="0"/>
    </xf>
    <xf numFmtId="0" fontId="5" fillId="0" borderId="15" xfId="0" applyFont="1" applyBorder="1" applyAlignment="1" applyProtection="1">
      <alignment horizontal="left" wrapText="1"/>
      <protection locked="0"/>
    </xf>
    <xf numFmtId="0" fontId="5" fillId="0" borderId="44" xfId="0" applyFont="1" applyBorder="1" applyAlignment="1" applyProtection="1">
      <alignment horizontal="left" wrapText="1"/>
      <protection locked="0"/>
    </xf>
    <xf numFmtId="0" fontId="5" fillId="0" borderId="16" xfId="0" applyFont="1" applyBorder="1" applyAlignment="1" applyProtection="1">
      <alignment horizontal="left" wrapText="1"/>
      <protection locked="0"/>
    </xf>
    <xf numFmtId="0" fontId="5" fillId="0" borderId="45" xfId="0" applyFont="1" applyBorder="1" applyAlignment="1" applyProtection="1">
      <alignment horizontal="left" wrapText="1"/>
      <protection locked="0"/>
    </xf>
    <xf numFmtId="0" fontId="5" fillId="0" borderId="14" xfId="0" applyFont="1" applyBorder="1" applyAlignment="1" applyProtection="1">
      <alignment horizontal="left" wrapText="1"/>
      <protection locked="0"/>
    </xf>
    <xf numFmtId="0" fontId="5" fillId="0" borderId="43" xfId="0" applyFont="1" applyBorder="1" applyAlignment="1" applyProtection="1">
      <alignment horizontal="left" wrapText="1"/>
      <protection locked="0"/>
    </xf>
    <xf numFmtId="0" fontId="5" fillId="0" borderId="34" xfId="0" applyFont="1" applyBorder="1" applyAlignment="1" applyProtection="1">
      <alignment horizontal="center" vertical="center"/>
    </xf>
    <xf numFmtId="0" fontId="5" fillId="0" borderId="35" xfId="0" applyFont="1" applyBorder="1" applyAlignment="1" applyProtection="1">
      <alignment horizontal="center" vertical="center"/>
    </xf>
    <xf numFmtId="0" fontId="5" fillId="0" borderId="36" xfId="0" applyFont="1" applyBorder="1" applyAlignment="1" applyProtection="1">
      <alignment horizontal="center" vertical="center"/>
    </xf>
    <xf numFmtId="0" fontId="5" fillId="0" borderId="40" xfId="0" applyFont="1" applyBorder="1" applyAlignment="1" applyProtection="1">
      <alignment horizontal="center" vertical="center"/>
    </xf>
    <xf numFmtId="0" fontId="5" fillId="0" borderId="13" xfId="0" applyFont="1" applyBorder="1" applyAlignment="1" applyProtection="1">
      <alignment horizontal="left" wrapText="1"/>
      <protection locked="0"/>
    </xf>
    <xf numFmtId="0" fontId="5" fillId="0" borderId="42" xfId="0" applyFont="1" applyBorder="1" applyAlignment="1" applyProtection="1">
      <alignment horizontal="left" wrapText="1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/>
    </xf>
    <xf numFmtId="0" fontId="7" fillId="0" borderId="37" xfId="0" applyFont="1" applyBorder="1" applyAlignment="1" applyProtection="1">
      <alignment horizontal="center"/>
    </xf>
    <xf numFmtId="0" fontId="7" fillId="0" borderId="60" xfId="0" applyFont="1" applyBorder="1" applyAlignment="1" applyProtection="1">
      <alignment horizontal="center"/>
    </xf>
    <xf numFmtId="0" fontId="7" fillId="0" borderId="2" xfId="0" applyFont="1" applyBorder="1" applyAlignment="1" applyProtection="1">
      <alignment horizontal="center" vertical="center" wrapText="1"/>
    </xf>
    <xf numFmtId="0" fontId="7" fillId="0" borderId="37" xfId="0" applyFont="1" applyBorder="1" applyAlignment="1" applyProtection="1">
      <alignment horizontal="center" vertical="center" wrapText="1"/>
    </xf>
    <xf numFmtId="0" fontId="5" fillId="0" borderId="11" xfId="0" applyFont="1" applyBorder="1" applyAlignment="1" applyProtection="1">
      <alignment horizontal="left" wrapText="1"/>
      <protection locked="0"/>
    </xf>
    <xf numFmtId="0" fontId="5" fillId="0" borderId="38" xfId="0" applyFont="1" applyBorder="1" applyAlignment="1" applyProtection="1">
      <alignment horizontal="left" wrapText="1"/>
      <protection locked="0"/>
    </xf>
    <xf numFmtId="0" fontId="6" fillId="21" borderId="33" xfId="0" applyFont="1" applyFill="1" applyBorder="1" applyAlignment="1" applyProtection="1">
      <alignment horizontal="center" vertical="center"/>
      <protection locked="0"/>
    </xf>
    <xf numFmtId="0" fontId="6" fillId="21" borderId="39" xfId="0" applyFont="1" applyFill="1" applyBorder="1" applyAlignment="1" applyProtection="1">
      <alignment horizontal="center" vertical="center"/>
      <protection locked="0"/>
    </xf>
    <xf numFmtId="0" fontId="6" fillId="0" borderId="33" xfId="0" applyFont="1" applyFill="1" applyBorder="1" applyAlignment="1" applyProtection="1">
      <alignment horizontal="center" vertical="center"/>
    </xf>
    <xf numFmtId="0" fontId="8" fillId="0" borderId="52" xfId="0" applyFont="1" applyBorder="1" applyAlignment="1" applyProtection="1">
      <alignment horizontal="center"/>
    </xf>
    <xf numFmtId="0" fontId="8" fillId="0" borderId="53" xfId="0" applyFont="1" applyBorder="1" applyAlignment="1" applyProtection="1">
      <alignment horizontal="center"/>
    </xf>
    <xf numFmtId="0" fontId="8" fillId="0" borderId="52" xfId="0" applyFont="1" applyBorder="1" applyAlignment="1" applyProtection="1">
      <alignment horizontal="center"/>
      <protection locked="0"/>
    </xf>
    <xf numFmtId="0" fontId="8" fillId="0" borderId="53" xfId="0" applyFont="1" applyBorder="1" applyAlignment="1" applyProtection="1">
      <alignment horizontal="center"/>
      <protection locked="0"/>
    </xf>
    <xf numFmtId="0" fontId="5" fillId="0" borderId="47" xfId="0" applyFont="1" applyBorder="1" applyAlignment="1" applyProtection="1">
      <alignment horizontal="left"/>
      <protection locked="0"/>
    </xf>
    <xf numFmtId="0" fontId="5" fillId="0" borderId="25" xfId="0" applyFont="1" applyBorder="1" applyAlignment="1" applyProtection="1">
      <alignment horizontal="left"/>
      <protection locked="0"/>
    </xf>
    <xf numFmtId="0" fontId="7" fillId="0" borderId="18" xfId="0" applyFont="1" applyBorder="1" applyAlignment="1" applyProtection="1">
      <alignment horizontal="right" vertical="center"/>
    </xf>
    <xf numFmtId="0" fontId="7" fillId="0" borderId="33" xfId="0" applyFont="1" applyBorder="1" applyAlignment="1" applyProtection="1">
      <alignment horizontal="right" vertical="center"/>
    </xf>
    <xf numFmtId="0" fontId="7" fillId="0" borderId="39" xfId="0" applyFont="1" applyBorder="1" applyAlignment="1" applyProtection="1">
      <alignment horizontal="right" vertical="center"/>
    </xf>
    <xf numFmtId="0" fontId="5" fillId="0" borderId="26" xfId="0" applyFont="1" applyBorder="1" applyAlignment="1" applyProtection="1">
      <alignment horizontal="center" vertical="center"/>
    </xf>
    <xf numFmtId="0" fontId="7" fillId="4" borderId="52" xfId="0" applyFont="1" applyFill="1" applyBorder="1" applyAlignment="1" applyProtection="1">
      <alignment horizontal="center"/>
      <protection locked="0"/>
    </xf>
    <xf numFmtId="0" fontId="7" fillId="4" borderId="48" xfId="0" applyFont="1" applyFill="1" applyBorder="1" applyAlignment="1" applyProtection="1">
      <alignment horizontal="center"/>
      <protection locked="0"/>
    </xf>
    <xf numFmtId="0" fontId="7" fillId="4" borderId="53" xfId="0" applyFont="1" applyFill="1" applyBorder="1" applyAlignment="1" applyProtection="1">
      <alignment horizontal="center"/>
      <protection locked="0"/>
    </xf>
    <xf numFmtId="0" fontId="8" fillId="0" borderId="62" xfId="0" applyFont="1" applyBorder="1" applyAlignment="1" applyProtection="1">
      <alignment horizontal="center"/>
    </xf>
    <xf numFmtId="0" fontId="8" fillId="0" borderId="97" xfId="0" applyFont="1" applyBorder="1" applyAlignment="1" applyProtection="1">
      <alignment horizontal="center"/>
    </xf>
    <xf numFmtId="0" fontId="8" fillId="0" borderId="47" xfId="0" applyFont="1" applyBorder="1" applyAlignment="1" applyProtection="1">
      <alignment horizontal="center"/>
    </xf>
    <xf numFmtId="0" fontId="4" fillId="0" borderId="0" xfId="0" applyFont="1" applyAlignment="1" applyProtection="1">
      <alignment horizontal="center" vertical="center"/>
    </xf>
    <xf numFmtId="49" fontId="7" fillId="4" borderId="52" xfId="0" applyNumberFormat="1" applyFont="1" applyFill="1" applyBorder="1" applyAlignment="1" applyProtection="1">
      <alignment horizontal="center"/>
      <protection locked="0"/>
    </xf>
    <xf numFmtId="49" fontId="7" fillId="4" borderId="53" xfId="0" applyNumberFormat="1" applyFont="1" applyFill="1" applyBorder="1" applyAlignment="1" applyProtection="1">
      <alignment horizontal="center"/>
      <protection locked="0"/>
    </xf>
    <xf numFmtId="0" fontId="5" fillId="0" borderId="95" xfId="0" applyFont="1" applyBorder="1" applyAlignment="1" applyProtection="1">
      <alignment horizontal="left" wrapText="1"/>
      <protection locked="0"/>
    </xf>
    <xf numFmtId="0" fontId="5" fillId="0" borderId="92" xfId="0" applyFont="1" applyBorder="1" applyAlignment="1" applyProtection="1">
      <alignment horizontal="left" wrapText="1"/>
      <protection locked="0"/>
    </xf>
    <xf numFmtId="0" fontId="5" fillId="0" borderId="91" xfId="0" applyFont="1" applyBorder="1" applyAlignment="1" applyProtection="1">
      <alignment horizontal="left" wrapText="1"/>
      <protection locked="0"/>
    </xf>
    <xf numFmtId="0" fontId="7" fillId="0" borderId="24" xfId="0" applyFont="1" applyBorder="1" applyAlignment="1" applyProtection="1">
      <alignment horizontal="center"/>
    </xf>
    <xf numFmtId="0" fontId="7" fillId="0" borderId="47" xfId="0" applyFont="1" applyBorder="1" applyAlignment="1" applyProtection="1">
      <alignment horizontal="center"/>
    </xf>
    <xf numFmtId="0" fontId="7" fillId="0" borderId="25" xfId="0" applyFont="1" applyBorder="1" applyAlignment="1" applyProtection="1">
      <alignment horizontal="center"/>
    </xf>
    <xf numFmtId="0" fontId="7" fillId="0" borderId="94" xfId="0" applyFont="1" applyBorder="1" applyAlignment="1" applyProtection="1">
      <alignment horizontal="center" vertical="center" wrapText="1"/>
    </xf>
    <xf numFmtId="0" fontId="7" fillId="0" borderId="33" xfId="0" applyFont="1" applyBorder="1" applyAlignment="1" applyProtection="1">
      <alignment horizontal="center" vertical="center" wrapText="1"/>
    </xf>
    <xf numFmtId="0" fontId="7" fillId="0" borderId="39" xfId="0" applyFont="1" applyBorder="1" applyAlignment="1" applyProtection="1">
      <alignment horizontal="center" vertical="center" wrapText="1"/>
    </xf>
    <xf numFmtId="0" fontId="5" fillId="0" borderId="93" xfId="0" applyFont="1" applyBorder="1" applyAlignment="1" applyProtection="1">
      <alignment horizontal="left" wrapText="1"/>
      <protection locked="0"/>
    </xf>
    <xf numFmtId="0" fontId="5" fillId="0" borderId="96" xfId="0" applyFont="1" applyBorder="1" applyAlignment="1" applyProtection="1">
      <alignment horizontal="left" wrapText="1"/>
      <protection locked="0"/>
    </xf>
    <xf numFmtId="0" fontId="2" fillId="3" borderId="1" xfId="0" applyFont="1" applyFill="1" applyBorder="1" applyAlignment="1" applyProtection="1">
      <alignment horizontal="center" wrapText="1"/>
    </xf>
    <xf numFmtId="0" fontId="2" fillId="3" borderId="52" xfId="0" applyFont="1" applyFill="1" applyBorder="1" applyAlignment="1" applyProtection="1">
      <alignment horizontal="center" wrapText="1"/>
    </xf>
    <xf numFmtId="0" fontId="7" fillId="2" borderId="58" xfId="0" applyFont="1" applyFill="1" applyBorder="1" applyAlignment="1" applyProtection="1">
      <alignment horizontal="center" vertical="center" wrapText="1"/>
    </xf>
    <xf numFmtId="0" fontId="7" fillId="2" borderId="73" xfId="0" applyFont="1" applyFill="1" applyBorder="1" applyAlignment="1" applyProtection="1">
      <alignment horizontal="center" vertical="center" wrapText="1"/>
    </xf>
    <xf numFmtId="0" fontId="7" fillId="2" borderId="1" xfId="0" applyFont="1" applyFill="1" applyBorder="1" applyAlignment="1" applyProtection="1">
      <alignment horizontal="center" vertical="center" wrapText="1"/>
    </xf>
    <xf numFmtId="0" fontId="5" fillId="0" borderId="1" xfId="0" applyFont="1" applyBorder="1" applyAlignment="1" applyProtection="1">
      <alignment horizontal="center" vertical="center" wrapText="1"/>
    </xf>
    <xf numFmtId="0" fontId="5" fillId="0" borderId="1" xfId="0" applyFont="1" applyBorder="1" applyAlignment="1" applyProtection="1">
      <alignment horizontal="center" vertical="center"/>
    </xf>
    <xf numFmtId="2" fontId="7" fillId="25" borderId="1" xfId="0" applyNumberFormat="1" applyFont="1" applyFill="1" applyBorder="1" applyAlignment="1" applyProtection="1">
      <alignment horizontal="center" vertical="center"/>
    </xf>
    <xf numFmtId="2" fontId="5" fillId="25" borderId="1" xfId="0" applyNumberFormat="1" applyFont="1" applyFill="1" applyBorder="1" applyAlignment="1" applyProtection="1">
      <alignment horizontal="center" vertical="center"/>
    </xf>
    <xf numFmtId="0" fontId="7" fillId="3" borderId="52" xfId="0" applyFont="1" applyFill="1" applyBorder="1" applyAlignment="1" applyProtection="1">
      <alignment horizontal="center" vertical="center"/>
    </xf>
    <xf numFmtId="0" fontId="7" fillId="3" borderId="48" xfId="0" applyFont="1" applyFill="1" applyBorder="1" applyAlignment="1" applyProtection="1">
      <alignment horizontal="center" vertical="center"/>
    </xf>
    <xf numFmtId="0" fontId="7" fillId="3" borderId="53" xfId="0" applyFont="1" applyFill="1" applyBorder="1" applyAlignment="1" applyProtection="1">
      <alignment horizontal="center" vertical="center"/>
    </xf>
    <xf numFmtId="0" fontId="9" fillId="22" borderId="0" xfId="0" applyFont="1" applyFill="1" applyBorder="1" applyAlignment="1" applyProtection="1">
      <alignment horizontal="right"/>
    </xf>
    <xf numFmtId="0" fontId="10" fillId="25" borderId="0" xfId="0" applyNumberFormat="1" applyFont="1" applyFill="1" applyBorder="1" applyAlignment="1" applyProtection="1">
      <alignment horizontal="center"/>
    </xf>
    <xf numFmtId="0" fontId="5" fillId="25" borderId="0" xfId="0" applyNumberFormat="1" applyFont="1" applyFill="1" applyBorder="1" applyAlignment="1" applyProtection="1">
      <alignment horizontal="center"/>
    </xf>
    <xf numFmtId="49" fontId="10" fillId="26" borderId="0" xfId="0" applyNumberFormat="1" applyFont="1" applyFill="1" applyBorder="1" applyAlignment="1" applyProtection="1">
      <alignment horizontal="center"/>
    </xf>
    <xf numFmtId="49" fontId="5" fillId="26" borderId="0" xfId="0" applyNumberFormat="1" applyFont="1" applyFill="1" applyBorder="1" applyAlignment="1" applyProtection="1">
      <alignment horizontal="center"/>
    </xf>
    <xf numFmtId="0" fontId="12" fillId="26" borderId="70" xfId="0" applyFont="1" applyFill="1" applyBorder="1" applyAlignment="1" applyProtection="1">
      <alignment horizontal="center"/>
    </xf>
    <xf numFmtId="0" fontId="7" fillId="25" borderId="70" xfId="0" applyFont="1" applyFill="1" applyBorder="1" applyAlignment="1" applyProtection="1">
      <alignment horizontal="center"/>
    </xf>
    <xf numFmtId="0" fontId="12" fillId="26" borderId="70" xfId="0" applyFont="1" applyFill="1" applyBorder="1" applyAlignment="1" applyProtection="1">
      <alignment horizontal="center"/>
      <protection locked="0"/>
    </xf>
    <xf numFmtId="0" fontId="7" fillId="3" borderId="1" xfId="0" applyFont="1" applyFill="1" applyBorder="1" applyAlignment="1" applyProtection="1">
      <alignment horizontal="center"/>
    </xf>
    <xf numFmtId="0" fontId="7" fillId="3" borderId="1" xfId="0" applyFont="1" applyFill="1" applyBorder="1" applyAlignment="1" applyProtection="1"/>
    <xf numFmtId="0" fontId="8" fillId="3" borderId="0" xfId="0" applyFont="1" applyFill="1" applyBorder="1" applyAlignment="1" applyProtection="1">
      <alignment horizontal="center" vertical="center"/>
    </xf>
    <xf numFmtId="0" fontId="7" fillId="25" borderId="99" xfId="0" applyFont="1" applyFill="1" applyBorder="1" applyAlignment="1" applyProtection="1">
      <alignment horizontal="center"/>
    </xf>
    <xf numFmtId="0" fontId="13" fillId="23" borderId="1" xfId="0" applyNumberFormat="1" applyFont="1" applyFill="1" applyBorder="1" applyAlignment="1" applyProtection="1">
      <alignment horizontal="center" vertical="center"/>
      <protection locked="0"/>
    </xf>
  </cellXfs>
  <cellStyles count="2">
    <cellStyle name="Normal" xfId="0" builtinId="0"/>
    <cellStyle name="Pourcentage" xfId="1" builtinId="5"/>
  </cellStyles>
  <dxfs count="2">
    <dxf>
      <font>
        <color rgb="FF00B050"/>
      </font>
    </dxf>
    <dxf>
      <font>
        <color rgb="FFFF0000"/>
      </font>
    </dxf>
  </dxfs>
  <tableStyles count="0" defaultTableStyle="TableStyleMedium9" defaultPivotStyle="PivotStyleLight16"/>
  <colors>
    <mruColors>
      <color rgb="FFD3F8F9"/>
      <color rgb="FFCFE0F1"/>
      <color rgb="FFDECFE7"/>
      <color rgb="FFF0D0E5"/>
      <color rgb="FFFCC4D3"/>
      <color rgb="FFFAD2CA"/>
      <color rgb="FFFDEEC3"/>
      <color rgb="FFE6E6E6"/>
      <color rgb="FFE5EFC3"/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EF03EB-6119-495D-9217-3284F517BEF6}">
  <dimension ref="A1:A262"/>
  <sheetViews>
    <sheetView zoomScale="160" zoomScaleNormal="160" workbookViewId="0">
      <selection activeCell="D10" sqref="D10"/>
    </sheetView>
  </sheetViews>
  <sheetFormatPr baseColWidth="10" defaultRowHeight="13.2" x14ac:dyDescent="0.25"/>
  <sheetData>
    <row r="1" spans="1:1" s="207" customFormat="1" x14ac:dyDescent="0.25"/>
    <row r="2" spans="1:1" s="207" customFormat="1" x14ac:dyDescent="0.25">
      <c r="A2" s="233" t="s">
        <v>83</v>
      </c>
    </row>
    <row r="3" spans="1:1" s="207" customFormat="1" x14ac:dyDescent="0.25"/>
    <row r="4" spans="1:1" s="207" customFormat="1" x14ac:dyDescent="0.25"/>
    <row r="5" spans="1:1" s="207" customFormat="1" x14ac:dyDescent="0.25"/>
    <row r="6" spans="1:1" s="207" customFormat="1" x14ac:dyDescent="0.25"/>
    <row r="7" spans="1:1" s="207" customFormat="1" x14ac:dyDescent="0.25"/>
    <row r="8" spans="1:1" s="207" customFormat="1" x14ac:dyDescent="0.25"/>
    <row r="9" spans="1:1" s="207" customFormat="1" x14ac:dyDescent="0.25"/>
    <row r="10" spans="1:1" s="207" customFormat="1" x14ac:dyDescent="0.25"/>
    <row r="11" spans="1:1" s="207" customFormat="1" x14ac:dyDescent="0.25"/>
    <row r="12" spans="1:1" s="207" customFormat="1" x14ac:dyDescent="0.25"/>
    <row r="13" spans="1:1" s="207" customFormat="1" x14ac:dyDescent="0.25"/>
    <row r="14" spans="1:1" s="207" customFormat="1" x14ac:dyDescent="0.25"/>
    <row r="15" spans="1:1" s="207" customFormat="1" x14ac:dyDescent="0.25"/>
    <row r="16" spans="1:1" s="207" customFormat="1" x14ac:dyDescent="0.25"/>
    <row r="17" s="207" customFormat="1" x14ac:dyDescent="0.25"/>
    <row r="18" s="207" customFormat="1" x14ac:dyDescent="0.25"/>
    <row r="19" s="207" customFormat="1" x14ac:dyDescent="0.25"/>
    <row r="20" s="207" customFormat="1" x14ac:dyDescent="0.25"/>
    <row r="21" s="207" customFormat="1" x14ac:dyDescent="0.25"/>
    <row r="22" s="207" customFormat="1" x14ac:dyDescent="0.25"/>
    <row r="23" s="207" customFormat="1" x14ac:dyDescent="0.25"/>
    <row r="24" s="207" customFormat="1" x14ac:dyDescent="0.25"/>
    <row r="25" s="207" customFormat="1" x14ac:dyDescent="0.25"/>
    <row r="26" s="207" customFormat="1" x14ac:dyDescent="0.25"/>
    <row r="27" s="207" customFormat="1" x14ac:dyDescent="0.25"/>
    <row r="28" s="207" customFormat="1" x14ac:dyDescent="0.25"/>
    <row r="29" s="207" customFormat="1" x14ac:dyDescent="0.25"/>
    <row r="30" s="207" customFormat="1" x14ac:dyDescent="0.25"/>
    <row r="31" s="207" customFormat="1" x14ac:dyDescent="0.25"/>
    <row r="32" s="207" customFormat="1" x14ac:dyDescent="0.25"/>
    <row r="33" s="207" customFormat="1" x14ac:dyDescent="0.25"/>
    <row r="34" s="207" customFormat="1" x14ac:dyDescent="0.25"/>
    <row r="35" s="207" customFormat="1" x14ac:dyDescent="0.25"/>
    <row r="36" s="207" customFormat="1" x14ac:dyDescent="0.25"/>
    <row r="37" s="207" customFormat="1" x14ac:dyDescent="0.25"/>
    <row r="38" s="207" customFormat="1" x14ac:dyDescent="0.25"/>
    <row r="39" s="207" customFormat="1" x14ac:dyDescent="0.25"/>
    <row r="40" s="207" customFormat="1" x14ac:dyDescent="0.25"/>
    <row r="41" s="207" customFormat="1" x14ac:dyDescent="0.25"/>
    <row r="42" s="207" customFormat="1" x14ac:dyDescent="0.25"/>
    <row r="43" s="207" customFormat="1" x14ac:dyDescent="0.25"/>
    <row r="44" s="207" customFormat="1" x14ac:dyDescent="0.25"/>
    <row r="45" s="207" customFormat="1" x14ac:dyDescent="0.25"/>
    <row r="46" s="207" customFormat="1" x14ac:dyDescent="0.25"/>
    <row r="47" s="207" customFormat="1" x14ac:dyDescent="0.25"/>
    <row r="48" s="207" customFormat="1" x14ac:dyDescent="0.25"/>
    <row r="49" s="207" customFormat="1" x14ac:dyDescent="0.25"/>
    <row r="50" s="207" customFormat="1" x14ac:dyDescent="0.25"/>
    <row r="51" s="207" customFormat="1" x14ac:dyDescent="0.25"/>
    <row r="52" s="207" customFormat="1" x14ac:dyDescent="0.25"/>
    <row r="53" s="207" customFormat="1" x14ac:dyDescent="0.25"/>
    <row r="54" s="207" customFormat="1" x14ac:dyDescent="0.25"/>
    <row r="55" s="207" customFormat="1" x14ac:dyDescent="0.25"/>
    <row r="56" s="207" customFormat="1" x14ac:dyDescent="0.25"/>
    <row r="57" s="207" customFormat="1" x14ac:dyDescent="0.25"/>
    <row r="58" s="207" customFormat="1" x14ac:dyDescent="0.25"/>
    <row r="59" s="207" customFormat="1" x14ac:dyDescent="0.25"/>
    <row r="60" s="207" customFormat="1" x14ac:dyDescent="0.25"/>
    <row r="61" s="207" customFormat="1" x14ac:dyDescent="0.25"/>
    <row r="62" s="207" customFormat="1" x14ac:dyDescent="0.25"/>
    <row r="63" s="207" customFormat="1" x14ac:dyDescent="0.25"/>
    <row r="64" s="207" customFormat="1" x14ac:dyDescent="0.25"/>
    <row r="65" s="207" customFormat="1" x14ac:dyDescent="0.25"/>
    <row r="66" s="207" customFormat="1" x14ac:dyDescent="0.25"/>
    <row r="67" s="207" customFormat="1" x14ac:dyDescent="0.25"/>
    <row r="68" s="207" customFormat="1" x14ac:dyDescent="0.25"/>
    <row r="69" s="207" customFormat="1" x14ac:dyDescent="0.25"/>
    <row r="70" s="207" customFormat="1" x14ac:dyDescent="0.25"/>
    <row r="71" s="207" customFormat="1" x14ac:dyDescent="0.25"/>
    <row r="72" s="207" customFormat="1" x14ac:dyDescent="0.25"/>
    <row r="73" s="207" customFormat="1" x14ac:dyDescent="0.25"/>
    <row r="74" s="207" customFormat="1" x14ac:dyDescent="0.25"/>
    <row r="75" s="207" customFormat="1" x14ac:dyDescent="0.25"/>
    <row r="76" s="207" customFormat="1" x14ac:dyDescent="0.25"/>
    <row r="77" s="207" customFormat="1" x14ac:dyDescent="0.25"/>
    <row r="78" s="207" customFormat="1" x14ac:dyDescent="0.25"/>
    <row r="79" s="207" customFormat="1" x14ac:dyDescent="0.25"/>
    <row r="80" s="207" customFormat="1" x14ac:dyDescent="0.25"/>
    <row r="81" s="207" customFormat="1" x14ac:dyDescent="0.25"/>
    <row r="82" s="207" customFormat="1" x14ac:dyDescent="0.25"/>
    <row r="83" s="207" customFormat="1" x14ac:dyDescent="0.25"/>
    <row r="84" s="207" customFormat="1" x14ac:dyDescent="0.25"/>
    <row r="85" s="207" customFormat="1" x14ac:dyDescent="0.25"/>
    <row r="86" s="207" customFormat="1" x14ac:dyDescent="0.25"/>
    <row r="87" s="207" customFormat="1" x14ac:dyDescent="0.25"/>
    <row r="88" s="207" customFormat="1" x14ac:dyDescent="0.25"/>
    <row r="89" s="207" customFormat="1" x14ac:dyDescent="0.25"/>
    <row r="90" s="207" customFormat="1" x14ac:dyDescent="0.25"/>
    <row r="91" s="207" customFormat="1" x14ac:dyDescent="0.25"/>
    <row r="92" s="207" customFormat="1" x14ac:dyDescent="0.25"/>
    <row r="93" s="207" customFormat="1" x14ac:dyDescent="0.25"/>
    <row r="94" s="207" customFormat="1" x14ac:dyDescent="0.25"/>
    <row r="95" s="207" customFormat="1" x14ac:dyDescent="0.25"/>
    <row r="96" s="207" customFormat="1" x14ac:dyDescent="0.25"/>
    <row r="97" s="207" customFormat="1" x14ac:dyDescent="0.25"/>
    <row r="98" s="207" customFormat="1" x14ac:dyDescent="0.25"/>
    <row r="99" s="207" customFormat="1" x14ac:dyDescent="0.25"/>
    <row r="100" s="207" customFormat="1" x14ac:dyDescent="0.25"/>
    <row r="101" s="207" customFormat="1" x14ac:dyDescent="0.25"/>
    <row r="102" s="207" customFormat="1" x14ac:dyDescent="0.25"/>
    <row r="103" s="207" customFormat="1" x14ac:dyDescent="0.25"/>
    <row r="104" s="207" customFormat="1" x14ac:dyDescent="0.25"/>
    <row r="105" s="207" customFormat="1" x14ac:dyDescent="0.25"/>
    <row r="106" s="207" customFormat="1" x14ac:dyDescent="0.25"/>
    <row r="107" s="207" customFormat="1" x14ac:dyDescent="0.25"/>
    <row r="108" s="207" customFormat="1" x14ac:dyDescent="0.25"/>
    <row r="109" s="207" customFormat="1" x14ac:dyDescent="0.25"/>
    <row r="110" s="207" customFormat="1" x14ac:dyDescent="0.25"/>
    <row r="111" s="207" customFormat="1" x14ac:dyDescent="0.25"/>
    <row r="112" s="207" customFormat="1" x14ac:dyDescent="0.25"/>
    <row r="113" s="207" customFormat="1" x14ac:dyDescent="0.25"/>
    <row r="114" s="207" customFormat="1" x14ac:dyDescent="0.25"/>
    <row r="115" s="207" customFormat="1" x14ac:dyDescent="0.25"/>
    <row r="116" s="207" customFormat="1" x14ac:dyDescent="0.25"/>
    <row r="117" s="207" customFormat="1" x14ac:dyDescent="0.25"/>
    <row r="118" s="207" customFormat="1" x14ac:dyDescent="0.25"/>
    <row r="119" s="207" customFormat="1" x14ac:dyDescent="0.25"/>
    <row r="120" s="207" customFormat="1" x14ac:dyDescent="0.25"/>
    <row r="121" s="207" customFormat="1" x14ac:dyDescent="0.25"/>
    <row r="122" s="207" customFormat="1" x14ac:dyDescent="0.25"/>
    <row r="123" s="207" customFormat="1" x14ac:dyDescent="0.25"/>
    <row r="124" s="207" customFormat="1" x14ac:dyDescent="0.25"/>
    <row r="125" s="207" customFormat="1" x14ac:dyDescent="0.25"/>
    <row r="126" s="207" customFormat="1" x14ac:dyDescent="0.25"/>
    <row r="127" s="207" customFormat="1" x14ac:dyDescent="0.25"/>
    <row r="128" s="207" customFormat="1" x14ac:dyDescent="0.25"/>
    <row r="129" s="207" customFormat="1" x14ac:dyDescent="0.25"/>
    <row r="130" s="207" customFormat="1" x14ac:dyDescent="0.25"/>
    <row r="131" s="207" customFormat="1" x14ac:dyDescent="0.25"/>
    <row r="132" s="207" customFormat="1" x14ac:dyDescent="0.25"/>
    <row r="133" s="207" customFormat="1" x14ac:dyDescent="0.25"/>
    <row r="134" s="207" customFormat="1" x14ac:dyDescent="0.25"/>
    <row r="135" s="207" customFormat="1" x14ac:dyDescent="0.25"/>
    <row r="136" s="207" customFormat="1" x14ac:dyDescent="0.25"/>
    <row r="137" s="207" customFormat="1" x14ac:dyDescent="0.25"/>
    <row r="138" s="207" customFormat="1" x14ac:dyDescent="0.25"/>
    <row r="139" s="207" customFormat="1" x14ac:dyDescent="0.25"/>
    <row r="140" s="207" customFormat="1" x14ac:dyDescent="0.25"/>
    <row r="141" s="207" customFormat="1" x14ac:dyDescent="0.25"/>
    <row r="142" s="207" customFormat="1" x14ac:dyDescent="0.25"/>
    <row r="143" s="207" customFormat="1" x14ac:dyDescent="0.25"/>
    <row r="144" s="207" customFormat="1" x14ac:dyDescent="0.25"/>
    <row r="145" s="207" customFormat="1" x14ac:dyDescent="0.25"/>
    <row r="146" s="207" customFormat="1" x14ac:dyDescent="0.25"/>
    <row r="147" s="207" customFormat="1" x14ac:dyDescent="0.25"/>
    <row r="148" s="207" customFormat="1" x14ac:dyDescent="0.25"/>
    <row r="149" s="207" customFormat="1" x14ac:dyDescent="0.25"/>
    <row r="150" s="207" customFormat="1" x14ac:dyDescent="0.25"/>
    <row r="151" s="207" customFormat="1" x14ac:dyDescent="0.25"/>
    <row r="152" s="207" customFormat="1" x14ac:dyDescent="0.25"/>
    <row r="153" s="207" customFormat="1" x14ac:dyDescent="0.25"/>
    <row r="154" s="207" customFormat="1" x14ac:dyDescent="0.25"/>
    <row r="155" s="207" customFormat="1" x14ac:dyDescent="0.25"/>
    <row r="156" s="207" customFormat="1" x14ac:dyDescent="0.25"/>
    <row r="157" s="207" customFormat="1" x14ac:dyDescent="0.25"/>
    <row r="158" s="207" customFormat="1" x14ac:dyDescent="0.25"/>
    <row r="159" s="207" customFormat="1" x14ac:dyDescent="0.25"/>
    <row r="160" s="207" customFormat="1" x14ac:dyDescent="0.25"/>
    <row r="161" s="207" customFormat="1" x14ac:dyDescent="0.25"/>
    <row r="162" s="207" customFormat="1" x14ac:dyDescent="0.25"/>
    <row r="163" s="207" customFormat="1" x14ac:dyDescent="0.25"/>
    <row r="164" s="207" customFormat="1" x14ac:dyDescent="0.25"/>
    <row r="165" s="207" customFormat="1" x14ac:dyDescent="0.25"/>
    <row r="166" s="207" customFormat="1" x14ac:dyDescent="0.25"/>
    <row r="167" s="207" customFormat="1" x14ac:dyDescent="0.25"/>
    <row r="168" s="207" customFormat="1" x14ac:dyDescent="0.25"/>
    <row r="169" s="207" customFormat="1" x14ac:dyDescent="0.25"/>
    <row r="170" s="207" customFormat="1" x14ac:dyDescent="0.25"/>
    <row r="171" s="207" customFormat="1" x14ac:dyDescent="0.25"/>
    <row r="172" s="207" customFormat="1" x14ac:dyDescent="0.25"/>
    <row r="173" s="207" customFormat="1" x14ac:dyDescent="0.25"/>
    <row r="174" s="207" customFormat="1" x14ac:dyDescent="0.25"/>
    <row r="175" s="207" customFormat="1" x14ac:dyDescent="0.25"/>
    <row r="176" s="207" customFormat="1" x14ac:dyDescent="0.25"/>
    <row r="177" s="207" customFormat="1" x14ac:dyDescent="0.25"/>
    <row r="178" s="207" customFormat="1" x14ac:dyDescent="0.25"/>
    <row r="179" s="207" customFormat="1" x14ac:dyDescent="0.25"/>
    <row r="180" s="207" customFormat="1" x14ac:dyDescent="0.25"/>
    <row r="181" s="207" customFormat="1" x14ac:dyDescent="0.25"/>
    <row r="182" s="207" customFormat="1" x14ac:dyDescent="0.25"/>
    <row r="183" s="207" customFormat="1" x14ac:dyDescent="0.25"/>
    <row r="184" s="207" customFormat="1" x14ac:dyDescent="0.25"/>
    <row r="185" s="207" customFormat="1" x14ac:dyDescent="0.25"/>
    <row r="186" s="207" customFormat="1" x14ac:dyDescent="0.25"/>
    <row r="187" s="207" customFormat="1" x14ac:dyDescent="0.25"/>
    <row r="188" s="207" customFormat="1" x14ac:dyDescent="0.25"/>
    <row r="189" s="207" customFormat="1" x14ac:dyDescent="0.25"/>
    <row r="190" s="207" customFormat="1" x14ac:dyDescent="0.25"/>
    <row r="191" s="207" customFormat="1" x14ac:dyDescent="0.25"/>
    <row r="192" s="207" customFormat="1" x14ac:dyDescent="0.25"/>
    <row r="193" s="207" customFormat="1" x14ac:dyDescent="0.25"/>
    <row r="194" s="207" customFormat="1" x14ac:dyDescent="0.25"/>
    <row r="195" s="207" customFormat="1" x14ac:dyDescent="0.25"/>
    <row r="196" s="207" customFormat="1" x14ac:dyDescent="0.25"/>
    <row r="197" s="207" customFormat="1" x14ac:dyDescent="0.25"/>
    <row r="198" s="207" customFormat="1" x14ac:dyDescent="0.25"/>
    <row r="199" s="207" customFormat="1" x14ac:dyDescent="0.25"/>
    <row r="200" s="207" customFormat="1" x14ac:dyDescent="0.25"/>
    <row r="201" s="207" customFormat="1" x14ac:dyDescent="0.25"/>
    <row r="202" s="207" customFormat="1" x14ac:dyDescent="0.25"/>
    <row r="203" s="207" customFormat="1" x14ac:dyDescent="0.25"/>
    <row r="204" s="207" customFormat="1" x14ac:dyDescent="0.25"/>
    <row r="205" s="207" customFormat="1" x14ac:dyDescent="0.25"/>
    <row r="206" s="207" customFormat="1" x14ac:dyDescent="0.25"/>
    <row r="207" s="207" customFormat="1" x14ac:dyDescent="0.25"/>
    <row r="208" s="207" customFormat="1" x14ac:dyDescent="0.25"/>
    <row r="209" s="207" customFormat="1" x14ac:dyDescent="0.25"/>
    <row r="210" s="207" customFormat="1" x14ac:dyDescent="0.25"/>
    <row r="211" s="207" customFormat="1" x14ac:dyDescent="0.25"/>
    <row r="212" s="207" customFormat="1" x14ac:dyDescent="0.25"/>
    <row r="213" s="207" customFormat="1" x14ac:dyDescent="0.25"/>
    <row r="214" s="207" customFormat="1" x14ac:dyDescent="0.25"/>
    <row r="215" s="207" customFormat="1" x14ac:dyDescent="0.25"/>
    <row r="216" s="207" customFormat="1" x14ac:dyDescent="0.25"/>
    <row r="217" s="207" customFormat="1" x14ac:dyDescent="0.25"/>
    <row r="218" s="207" customFormat="1" x14ac:dyDescent="0.25"/>
    <row r="219" s="207" customFormat="1" x14ac:dyDescent="0.25"/>
    <row r="220" s="207" customFormat="1" x14ac:dyDescent="0.25"/>
    <row r="221" s="207" customFormat="1" x14ac:dyDescent="0.25"/>
    <row r="222" s="207" customFormat="1" x14ac:dyDescent="0.25"/>
    <row r="223" s="207" customFormat="1" x14ac:dyDescent="0.25"/>
    <row r="224" s="207" customFormat="1" x14ac:dyDescent="0.25"/>
    <row r="225" s="207" customFormat="1" x14ac:dyDescent="0.25"/>
    <row r="226" s="207" customFormat="1" x14ac:dyDescent="0.25"/>
    <row r="227" s="207" customFormat="1" x14ac:dyDescent="0.25"/>
    <row r="228" s="207" customFormat="1" x14ac:dyDescent="0.25"/>
    <row r="229" s="207" customFormat="1" x14ac:dyDescent="0.25"/>
    <row r="230" s="207" customFormat="1" x14ac:dyDescent="0.25"/>
    <row r="231" s="207" customFormat="1" x14ac:dyDescent="0.25"/>
    <row r="232" s="207" customFormat="1" x14ac:dyDescent="0.25"/>
    <row r="233" s="207" customFormat="1" x14ac:dyDescent="0.25"/>
    <row r="234" s="207" customFormat="1" x14ac:dyDescent="0.25"/>
    <row r="235" s="207" customFormat="1" x14ac:dyDescent="0.25"/>
    <row r="236" s="207" customFormat="1" x14ac:dyDescent="0.25"/>
    <row r="237" s="207" customFormat="1" x14ac:dyDescent="0.25"/>
    <row r="238" s="207" customFormat="1" x14ac:dyDescent="0.25"/>
    <row r="239" s="207" customFormat="1" x14ac:dyDescent="0.25"/>
    <row r="240" s="207" customFormat="1" x14ac:dyDescent="0.25"/>
    <row r="241" s="207" customFormat="1" x14ac:dyDescent="0.25"/>
    <row r="242" s="207" customFormat="1" x14ac:dyDescent="0.25"/>
    <row r="243" s="207" customFormat="1" x14ac:dyDescent="0.25"/>
    <row r="244" s="207" customFormat="1" x14ac:dyDescent="0.25"/>
    <row r="245" s="207" customFormat="1" x14ac:dyDescent="0.25"/>
    <row r="246" s="207" customFormat="1" x14ac:dyDescent="0.25"/>
    <row r="247" s="207" customFormat="1" x14ac:dyDescent="0.25"/>
    <row r="248" s="207" customFormat="1" x14ac:dyDescent="0.25"/>
    <row r="249" s="207" customFormat="1" x14ac:dyDescent="0.25"/>
    <row r="250" s="207" customFormat="1" x14ac:dyDescent="0.25"/>
    <row r="251" s="207" customFormat="1" x14ac:dyDescent="0.25"/>
    <row r="252" s="207" customFormat="1" x14ac:dyDescent="0.25"/>
    <row r="253" s="207" customFormat="1" x14ac:dyDescent="0.25"/>
    <row r="254" s="207" customFormat="1" x14ac:dyDescent="0.25"/>
    <row r="255" s="207" customFormat="1" x14ac:dyDescent="0.25"/>
    <row r="256" s="207" customFormat="1" x14ac:dyDescent="0.25"/>
    <row r="257" s="207" customFormat="1" x14ac:dyDescent="0.25"/>
    <row r="258" s="207" customFormat="1" x14ac:dyDescent="0.25"/>
    <row r="259" s="207" customFormat="1" x14ac:dyDescent="0.25"/>
    <row r="260" s="207" customFormat="1" x14ac:dyDescent="0.25"/>
    <row r="261" s="207" customFormat="1" x14ac:dyDescent="0.25"/>
    <row r="262" s="207" customFormat="1" x14ac:dyDescent="0.25"/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Q209"/>
  <sheetViews>
    <sheetView showZeros="0" zoomScaleNormal="100" workbookViewId="0">
      <selection activeCell="D4" sqref="D4:E4"/>
    </sheetView>
  </sheetViews>
  <sheetFormatPr baseColWidth="10" defaultColWidth="11.5546875" defaultRowHeight="13.8" x14ac:dyDescent="0.3"/>
  <cols>
    <col min="1" max="1" width="7.33203125" style="7" customWidth="1"/>
    <col min="2" max="2" width="12.33203125" style="7" customWidth="1"/>
    <col min="3" max="3" width="19.21875" style="7" customWidth="1"/>
    <col min="4" max="4" width="32.21875" style="7" customWidth="1"/>
    <col min="5" max="5" width="29" style="7" customWidth="1"/>
    <col min="6" max="13" width="6" style="7" customWidth="1"/>
    <col min="14" max="16" width="11.5546875" style="7"/>
    <col min="17" max="17" width="15.21875" style="7" customWidth="1"/>
    <col min="18" max="16384" width="11.5546875" style="7"/>
  </cols>
  <sheetData>
    <row r="1" spans="1:16" ht="37.5" customHeight="1" thickBot="1" x14ac:dyDescent="0.35">
      <c r="A1" s="308" t="s">
        <v>17</v>
      </c>
      <c r="B1" s="308"/>
      <c r="C1" s="308"/>
      <c r="D1" s="308"/>
      <c r="E1" s="308"/>
      <c r="F1" s="308"/>
      <c r="G1" s="308"/>
      <c r="H1" s="308"/>
      <c r="I1" s="308"/>
      <c r="J1" s="308"/>
      <c r="K1" s="308"/>
      <c r="L1" s="308"/>
      <c r="M1" s="308"/>
    </row>
    <row r="2" spans="1:16" ht="27.75" customHeight="1" thickBot="1" x14ac:dyDescent="0.35">
      <c r="A2" s="254" t="s">
        <v>12</v>
      </c>
      <c r="B2" s="255"/>
      <c r="C2" s="255"/>
      <c r="D2" s="289">
        <f>Août!D2</f>
        <v>0</v>
      </c>
      <c r="E2" s="289"/>
      <c r="F2" s="289"/>
      <c r="G2" s="289"/>
      <c r="H2" s="289"/>
      <c r="I2" s="289"/>
      <c r="J2" s="290"/>
      <c r="K2" s="291" t="s">
        <v>73</v>
      </c>
      <c r="L2" s="291"/>
      <c r="M2" s="234">
        <f>Août!M2</f>
        <v>0</v>
      </c>
      <c r="P2" s="167"/>
    </row>
    <row r="3" spans="1:16" ht="10.5" customHeight="1" thickBot="1" x14ac:dyDescent="0.35">
      <c r="A3" s="2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6" ht="16.95" customHeight="1" thickBot="1" x14ac:dyDescent="0.4">
      <c r="A4" s="252" t="s">
        <v>14</v>
      </c>
      <c r="B4" s="253"/>
      <c r="C4" s="253"/>
      <c r="D4" s="250">
        <f>Août!D4</f>
        <v>0</v>
      </c>
      <c r="E4" s="250"/>
      <c r="F4" s="246" t="s">
        <v>43</v>
      </c>
      <c r="G4" s="246"/>
      <c r="H4" s="246"/>
      <c r="I4" s="246"/>
      <c r="J4" s="246"/>
      <c r="K4" s="246"/>
      <c r="L4" s="246"/>
      <c r="M4" s="247"/>
    </row>
    <row r="5" spans="1:16" ht="19.95" customHeight="1" x14ac:dyDescent="0.3">
      <c r="A5" s="22"/>
      <c r="B5" s="257" t="s">
        <v>44</v>
      </c>
      <c r="C5" s="257"/>
      <c r="D5" s="257"/>
      <c r="E5" s="258"/>
      <c r="F5" s="305" t="s">
        <v>71</v>
      </c>
      <c r="G5" s="306"/>
      <c r="H5" s="305" t="s">
        <v>76</v>
      </c>
      <c r="I5" s="307"/>
      <c r="J5" s="306"/>
      <c r="K5" s="305" t="s">
        <v>72</v>
      </c>
      <c r="L5" s="307"/>
      <c r="M5" s="306"/>
    </row>
    <row r="6" spans="1:16" ht="17.100000000000001" customHeight="1" x14ac:dyDescent="0.3">
      <c r="A6" s="71" t="s">
        <v>4</v>
      </c>
      <c r="B6" s="267">
        <f>Août!B6</f>
        <v>0</v>
      </c>
      <c r="C6" s="268"/>
      <c r="D6" s="268"/>
      <c r="E6" s="268"/>
      <c r="F6" s="302">
        <f>Août!F6</f>
        <v>0</v>
      </c>
      <c r="G6" s="304"/>
      <c r="H6" s="302">
        <f>Août!H6</f>
        <v>0</v>
      </c>
      <c r="I6" s="303"/>
      <c r="J6" s="304">
        <f>Août!J6</f>
        <v>0</v>
      </c>
      <c r="K6" s="302">
        <f>Août!K6</f>
        <v>0</v>
      </c>
      <c r="L6" s="303"/>
      <c r="M6" s="304">
        <f>Août!M6</f>
        <v>0</v>
      </c>
      <c r="N6" s="10"/>
    </row>
    <row r="7" spans="1:16" ht="17.100000000000001" customHeight="1" x14ac:dyDescent="0.3">
      <c r="A7" s="72" t="s">
        <v>5</v>
      </c>
      <c r="B7" s="267">
        <f>Août!B7</f>
        <v>0</v>
      </c>
      <c r="C7" s="268"/>
      <c r="D7" s="268"/>
      <c r="E7" s="268"/>
      <c r="F7" s="309">
        <f>Août!F7</f>
        <v>0</v>
      </c>
      <c r="G7" s="310"/>
      <c r="H7" s="302">
        <f>Août!H7</f>
        <v>0</v>
      </c>
      <c r="I7" s="303"/>
      <c r="J7" s="304">
        <f>Août!J7</f>
        <v>0</v>
      </c>
      <c r="K7" s="302">
        <f>Août!K7</f>
        <v>0</v>
      </c>
      <c r="L7" s="303"/>
      <c r="M7" s="304">
        <f>Août!M7</f>
        <v>0</v>
      </c>
      <c r="N7" s="10"/>
    </row>
    <row r="8" spans="1:16" ht="17.100000000000001" customHeight="1" x14ac:dyDescent="0.3">
      <c r="A8" s="73" t="s">
        <v>6</v>
      </c>
      <c r="B8" s="267">
        <f>Août!B8</f>
        <v>0</v>
      </c>
      <c r="C8" s="268"/>
      <c r="D8" s="268"/>
      <c r="E8" s="268"/>
      <c r="F8" s="302">
        <f>Août!F8</f>
        <v>0</v>
      </c>
      <c r="G8" s="304"/>
      <c r="H8" s="302">
        <f>Août!H8</f>
        <v>0</v>
      </c>
      <c r="I8" s="303"/>
      <c r="J8" s="304">
        <f>Août!J8</f>
        <v>0</v>
      </c>
      <c r="K8" s="302">
        <f>Août!K8</f>
        <v>0</v>
      </c>
      <c r="L8" s="303"/>
      <c r="M8" s="304">
        <f>Août!M8</f>
        <v>0</v>
      </c>
      <c r="N8" s="10"/>
    </row>
    <row r="9" spans="1:16" ht="17.100000000000001" customHeight="1" x14ac:dyDescent="0.3">
      <c r="A9" s="74" t="s">
        <v>7</v>
      </c>
      <c r="B9" s="267">
        <f>Août!B9</f>
        <v>0</v>
      </c>
      <c r="C9" s="268"/>
      <c r="D9" s="268"/>
      <c r="E9" s="268"/>
      <c r="F9" s="302">
        <f>Août!F9</f>
        <v>0</v>
      </c>
      <c r="G9" s="304"/>
      <c r="H9" s="302">
        <f>Août!H9</f>
        <v>0</v>
      </c>
      <c r="I9" s="303"/>
      <c r="J9" s="304">
        <f>Août!J9</f>
        <v>0</v>
      </c>
      <c r="K9" s="302">
        <f>Août!K9</f>
        <v>0</v>
      </c>
      <c r="L9" s="303"/>
      <c r="M9" s="304">
        <f>Août!M9</f>
        <v>0</v>
      </c>
      <c r="N9" s="10"/>
      <c r="P9" s="174"/>
    </row>
    <row r="10" spans="1:16" ht="17.100000000000001" customHeight="1" x14ac:dyDescent="0.3">
      <c r="A10" s="75" t="s">
        <v>8</v>
      </c>
      <c r="B10" s="267">
        <f>Août!B10</f>
        <v>0</v>
      </c>
      <c r="C10" s="268"/>
      <c r="D10" s="268"/>
      <c r="E10" s="268"/>
      <c r="F10" s="302">
        <f>Août!F10</f>
        <v>0</v>
      </c>
      <c r="G10" s="304"/>
      <c r="H10" s="302">
        <f>Août!H10</f>
        <v>0</v>
      </c>
      <c r="I10" s="303"/>
      <c r="J10" s="304">
        <f>Août!J10</f>
        <v>0</v>
      </c>
      <c r="K10" s="302">
        <f>Août!K10</f>
        <v>0</v>
      </c>
      <c r="L10" s="303"/>
      <c r="M10" s="304">
        <f>Août!M10</f>
        <v>0</v>
      </c>
      <c r="N10" s="10"/>
    </row>
    <row r="11" spans="1:16" ht="17.100000000000001" customHeight="1" x14ac:dyDescent="0.3">
      <c r="A11" s="76" t="s">
        <v>9</v>
      </c>
      <c r="B11" s="267">
        <f>Août!B11</f>
        <v>0</v>
      </c>
      <c r="C11" s="268"/>
      <c r="D11" s="268"/>
      <c r="E11" s="268"/>
      <c r="F11" s="302">
        <f>Août!F11</f>
        <v>0</v>
      </c>
      <c r="G11" s="304"/>
      <c r="H11" s="302">
        <f>Août!H11</f>
        <v>0</v>
      </c>
      <c r="I11" s="303"/>
      <c r="J11" s="304">
        <f>Août!J11</f>
        <v>0</v>
      </c>
      <c r="K11" s="302">
        <f>Août!K11</f>
        <v>0</v>
      </c>
      <c r="L11" s="303"/>
      <c r="M11" s="304">
        <f>Août!M11</f>
        <v>0</v>
      </c>
      <c r="N11" s="10"/>
    </row>
    <row r="12" spans="1:16" ht="17.100000000000001" customHeight="1" x14ac:dyDescent="0.3">
      <c r="A12" s="77" t="s">
        <v>10</v>
      </c>
      <c r="B12" s="267">
        <f>Août!B12</f>
        <v>0</v>
      </c>
      <c r="C12" s="268"/>
      <c r="D12" s="268"/>
      <c r="E12" s="268"/>
      <c r="F12" s="302">
        <f>Août!F12</f>
        <v>0</v>
      </c>
      <c r="G12" s="304"/>
      <c r="H12" s="302">
        <f>Août!H12</f>
        <v>0</v>
      </c>
      <c r="I12" s="303"/>
      <c r="J12" s="304">
        <f>Août!J12</f>
        <v>0</v>
      </c>
      <c r="K12" s="302">
        <f>Août!K12</f>
        <v>0</v>
      </c>
      <c r="L12" s="303"/>
      <c r="M12" s="304">
        <f>Août!M12</f>
        <v>0</v>
      </c>
      <c r="N12" s="10"/>
    </row>
    <row r="13" spans="1:16" ht="17.100000000000001" customHeight="1" x14ac:dyDescent="0.3">
      <c r="A13" s="78" t="s">
        <v>11</v>
      </c>
      <c r="B13" s="267">
        <f>Août!B13</f>
        <v>0</v>
      </c>
      <c r="C13" s="268"/>
      <c r="D13" s="268"/>
      <c r="E13" s="268"/>
      <c r="F13" s="302">
        <f>Août!F13</f>
        <v>0</v>
      </c>
      <c r="G13" s="304"/>
      <c r="H13" s="302">
        <f>Août!H13</f>
        <v>0</v>
      </c>
      <c r="I13" s="303"/>
      <c r="J13" s="304">
        <f>Août!J13</f>
        <v>0</v>
      </c>
      <c r="K13" s="302">
        <f>Août!K13</f>
        <v>0</v>
      </c>
      <c r="L13" s="303"/>
      <c r="M13" s="304">
        <f>Août!M13</f>
        <v>0</v>
      </c>
      <c r="N13" s="10"/>
    </row>
    <row r="14" spans="1:16" x14ac:dyDescent="0.3">
      <c r="A14" s="4"/>
      <c r="B14" s="6"/>
      <c r="F14" s="8"/>
      <c r="G14" s="10"/>
      <c r="H14" s="8"/>
      <c r="I14" s="9"/>
      <c r="J14" s="9"/>
      <c r="K14" s="9"/>
      <c r="L14" s="9"/>
      <c r="M14" s="9"/>
    </row>
    <row r="15" spans="1:16" ht="15" customHeight="1" x14ac:dyDescent="0.3">
      <c r="A15" s="20" t="s">
        <v>0</v>
      </c>
      <c r="B15" s="292" t="s">
        <v>22</v>
      </c>
      <c r="C15" s="293"/>
      <c r="D15" s="21"/>
      <c r="E15" s="21"/>
      <c r="F15" s="21"/>
      <c r="G15" s="21"/>
      <c r="H15" s="8"/>
      <c r="I15" s="9"/>
      <c r="J15" s="9"/>
      <c r="K15" s="9"/>
      <c r="L15" s="9"/>
      <c r="M15" s="9"/>
    </row>
    <row r="16" spans="1:16" ht="15" customHeight="1" x14ac:dyDescent="0.3">
      <c r="A16" s="20" t="s">
        <v>1</v>
      </c>
      <c r="B16" s="292">
        <f>Janvier!B16</f>
        <v>0</v>
      </c>
      <c r="C16" s="293"/>
      <c r="D16" s="21"/>
      <c r="E16" s="21"/>
      <c r="F16" s="21"/>
      <c r="G16" s="21"/>
      <c r="H16" s="8"/>
      <c r="I16" s="9"/>
      <c r="J16" s="9"/>
      <c r="K16" s="9"/>
      <c r="L16" s="9"/>
      <c r="M16" s="9"/>
    </row>
    <row r="17" spans="1:17" ht="14.4" thickBot="1" x14ac:dyDescent="0.35">
      <c r="A17" s="4"/>
      <c r="B17" s="4"/>
      <c r="F17" s="8"/>
      <c r="G17" s="10"/>
      <c r="H17" s="8"/>
      <c r="I17" s="9"/>
      <c r="J17" s="9"/>
      <c r="K17" s="9"/>
      <c r="L17" s="9"/>
      <c r="M17" s="9"/>
    </row>
    <row r="18" spans="1:17" ht="14.4" thickBot="1" x14ac:dyDescent="0.35">
      <c r="F18" s="282" t="s">
        <v>13</v>
      </c>
      <c r="G18" s="283"/>
      <c r="H18" s="283"/>
      <c r="I18" s="283"/>
      <c r="J18" s="283"/>
      <c r="K18" s="283"/>
      <c r="L18" s="283"/>
      <c r="M18" s="284"/>
      <c r="P18" s="180" t="s">
        <v>57</v>
      </c>
      <c r="Q18" s="181" t="s">
        <v>58</v>
      </c>
    </row>
    <row r="19" spans="1:17" ht="16.95" customHeight="1" thickBot="1" x14ac:dyDescent="0.35">
      <c r="A19" s="11" t="s">
        <v>2</v>
      </c>
      <c r="B19" s="285" t="s">
        <v>3</v>
      </c>
      <c r="C19" s="286"/>
      <c r="D19" s="286"/>
      <c r="E19" s="286"/>
      <c r="F19" s="45" t="s">
        <v>4</v>
      </c>
      <c r="G19" s="23" t="s">
        <v>5</v>
      </c>
      <c r="H19" s="24" t="s">
        <v>6</v>
      </c>
      <c r="I19" s="25" t="s">
        <v>7</v>
      </c>
      <c r="J19" s="26" t="s">
        <v>8</v>
      </c>
      <c r="K19" s="27" t="s">
        <v>9</v>
      </c>
      <c r="L19" s="28" t="s">
        <v>10</v>
      </c>
      <c r="M19" s="46" t="s">
        <v>11</v>
      </c>
      <c r="P19" s="182" t="s">
        <v>59</v>
      </c>
      <c r="Q19" s="183">
        <v>0.17</v>
      </c>
    </row>
    <row r="20" spans="1:17" ht="16.95" customHeight="1" x14ac:dyDescent="0.3">
      <c r="A20" s="301">
        <v>1</v>
      </c>
      <c r="B20" s="287"/>
      <c r="C20" s="288"/>
      <c r="D20" s="288"/>
      <c r="E20" s="288"/>
      <c r="F20" s="100"/>
      <c r="G20" s="101"/>
      <c r="H20" s="102"/>
      <c r="I20" s="103"/>
      <c r="J20" s="104"/>
      <c r="K20" s="105"/>
      <c r="L20" s="106"/>
      <c r="M20" s="107"/>
      <c r="N20" s="179"/>
      <c r="P20" s="182" t="s">
        <v>60</v>
      </c>
      <c r="Q20" s="183">
        <v>0.25</v>
      </c>
    </row>
    <row r="21" spans="1:17" ht="16.95" customHeight="1" x14ac:dyDescent="0.3">
      <c r="A21" s="276"/>
      <c r="B21" s="261"/>
      <c r="C21" s="262"/>
      <c r="D21" s="262"/>
      <c r="E21" s="262"/>
      <c r="F21" s="108"/>
      <c r="G21" s="109"/>
      <c r="H21" s="110"/>
      <c r="I21" s="111"/>
      <c r="J21" s="112"/>
      <c r="K21" s="113"/>
      <c r="L21" s="114"/>
      <c r="M21" s="115"/>
      <c r="N21" s="179"/>
      <c r="P21" s="182" t="s">
        <v>62</v>
      </c>
      <c r="Q21" s="183">
        <v>0.33</v>
      </c>
    </row>
    <row r="22" spans="1:17" ht="16.95" customHeight="1" x14ac:dyDescent="0.3">
      <c r="A22" s="276"/>
      <c r="B22" s="261"/>
      <c r="C22" s="262"/>
      <c r="D22" s="262"/>
      <c r="E22" s="262"/>
      <c r="F22" s="108"/>
      <c r="G22" s="109"/>
      <c r="H22" s="110"/>
      <c r="I22" s="111"/>
      <c r="J22" s="112"/>
      <c r="K22" s="113"/>
      <c r="L22" s="114"/>
      <c r="M22" s="115"/>
      <c r="N22" s="179"/>
      <c r="P22" s="182" t="s">
        <v>61</v>
      </c>
      <c r="Q22" s="183">
        <v>0.42</v>
      </c>
    </row>
    <row r="23" spans="1:17" ht="16.95" customHeight="1" thickBot="1" x14ac:dyDescent="0.35">
      <c r="A23" s="276"/>
      <c r="B23" s="261"/>
      <c r="C23" s="262"/>
      <c r="D23" s="262"/>
      <c r="E23" s="262"/>
      <c r="F23" s="108"/>
      <c r="G23" s="109"/>
      <c r="H23" s="110"/>
      <c r="I23" s="111"/>
      <c r="J23" s="112"/>
      <c r="K23" s="113"/>
      <c r="L23" s="114"/>
      <c r="M23" s="115"/>
      <c r="N23" s="179"/>
      <c r="P23" s="182" t="s">
        <v>63</v>
      </c>
      <c r="Q23" s="183">
        <v>0.5</v>
      </c>
    </row>
    <row r="24" spans="1:17" ht="16.95" customHeight="1" x14ac:dyDescent="0.3">
      <c r="A24" s="276"/>
      <c r="B24" s="261"/>
      <c r="C24" s="262"/>
      <c r="D24" s="262"/>
      <c r="E24" s="262"/>
      <c r="F24" s="108"/>
      <c r="G24" s="109"/>
      <c r="H24" s="110"/>
      <c r="I24" s="111"/>
      <c r="J24" s="112"/>
      <c r="K24" s="113"/>
      <c r="L24" s="114"/>
      <c r="M24" s="115"/>
      <c r="N24" s="186" t="s">
        <v>56</v>
      </c>
      <c r="P24" s="182" t="s">
        <v>64</v>
      </c>
      <c r="Q24" s="183">
        <v>0.57999999999999996</v>
      </c>
    </row>
    <row r="25" spans="1:17" ht="16.95" customHeight="1" thickBot="1" x14ac:dyDescent="0.35">
      <c r="A25" s="276"/>
      <c r="B25" s="279"/>
      <c r="C25" s="280"/>
      <c r="D25" s="280"/>
      <c r="E25" s="280"/>
      <c r="F25" s="117"/>
      <c r="G25" s="118"/>
      <c r="H25" s="119"/>
      <c r="I25" s="120"/>
      <c r="J25" s="121"/>
      <c r="K25" s="122"/>
      <c r="L25" s="123"/>
      <c r="M25" s="153"/>
      <c r="N25" s="99">
        <f>SUM(F20:M25)</f>
        <v>0</v>
      </c>
      <c r="P25" s="182" t="s">
        <v>65</v>
      </c>
      <c r="Q25" s="183">
        <v>0.67</v>
      </c>
    </row>
    <row r="26" spans="1:17" ht="16.95" customHeight="1" x14ac:dyDescent="0.3">
      <c r="A26" s="275">
        <v>2</v>
      </c>
      <c r="B26" s="273"/>
      <c r="C26" s="274"/>
      <c r="D26" s="274"/>
      <c r="E26" s="274"/>
      <c r="F26" s="125"/>
      <c r="G26" s="126"/>
      <c r="H26" s="127"/>
      <c r="I26" s="128"/>
      <c r="J26" s="129"/>
      <c r="K26" s="130"/>
      <c r="L26" s="131"/>
      <c r="M26" s="132"/>
      <c r="N26" s="179"/>
      <c r="P26" s="182" t="s">
        <v>66</v>
      </c>
      <c r="Q26" s="183">
        <v>0.75</v>
      </c>
    </row>
    <row r="27" spans="1:17" ht="16.95" customHeight="1" x14ac:dyDescent="0.3">
      <c r="A27" s="276"/>
      <c r="B27" s="261"/>
      <c r="C27" s="262"/>
      <c r="D27" s="262"/>
      <c r="E27" s="262"/>
      <c r="F27" s="108"/>
      <c r="G27" s="109"/>
      <c r="H27" s="110"/>
      <c r="I27" s="111"/>
      <c r="J27" s="112"/>
      <c r="K27" s="113"/>
      <c r="L27" s="114"/>
      <c r="M27" s="115"/>
      <c r="N27" s="179"/>
      <c r="P27" s="182" t="s">
        <v>67</v>
      </c>
      <c r="Q27" s="183">
        <v>0.83</v>
      </c>
    </row>
    <row r="28" spans="1:17" ht="16.95" customHeight="1" x14ac:dyDescent="0.3">
      <c r="A28" s="276"/>
      <c r="B28" s="261"/>
      <c r="C28" s="262"/>
      <c r="D28" s="262"/>
      <c r="E28" s="262"/>
      <c r="F28" s="108"/>
      <c r="G28" s="109"/>
      <c r="H28" s="110"/>
      <c r="I28" s="111"/>
      <c r="J28" s="112"/>
      <c r="K28" s="113"/>
      <c r="L28" s="114"/>
      <c r="M28" s="115"/>
      <c r="N28" s="179"/>
      <c r="P28" s="182" t="s">
        <v>68</v>
      </c>
      <c r="Q28" s="183">
        <v>0.92</v>
      </c>
    </row>
    <row r="29" spans="1:17" ht="16.95" customHeight="1" thickBot="1" x14ac:dyDescent="0.35">
      <c r="A29" s="276"/>
      <c r="B29" s="261"/>
      <c r="C29" s="262"/>
      <c r="D29" s="262"/>
      <c r="E29" s="262"/>
      <c r="F29" s="108"/>
      <c r="G29" s="109"/>
      <c r="H29" s="110"/>
      <c r="I29" s="111"/>
      <c r="J29" s="112"/>
      <c r="K29" s="113"/>
      <c r="L29" s="114"/>
      <c r="M29" s="115"/>
      <c r="N29" s="179"/>
      <c r="P29" s="184" t="s">
        <v>69</v>
      </c>
      <c r="Q29" s="185">
        <v>1</v>
      </c>
    </row>
    <row r="30" spans="1:17" ht="16.95" customHeight="1" x14ac:dyDescent="0.3">
      <c r="A30" s="276"/>
      <c r="B30" s="261"/>
      <c r="C30" s="262"/>
      <c r="D30" s="262"/>
      <c r="E30" s="262"/>
      <c r="F30" s="108"/>
      <c r="G30" s="109"/>
      <c r="H30" s="110"/>
      <c r="I30" s="111"/>
      <c r="J30" s="112"/>
      <c r="K30" s="113"/>
      <c r="L30" s="114"/>
      <c r="M30" s="115"/>
      <c r="N30" s="186" t="s">
        <v>56</v>
      </c>
    </row>
    <row r="31" spans="1:17" ht="16.95" customHeight="1" thickBot="1" x14ac:dyDescent="0.35">
      <c r="A31" s="277"/>
      <c r="B31" s="269"/>
      <c r="C31" s="270"/>
      <c r="D31" s="270"/>
      <c r="E31" s="270"/>
      <c r="F31" s="133"/>
      <c r="G31" s="134"/>
      <c r="H31" s="135"/>
      <c r="I31" s="136"/>
      <c r="J31" s="137"/>
      <c r="K31" s="138"/>
      <c r="L31" s="139"/>
      <c r="M31" s="140"/>
      <c r="N31" s="99">
        <f>SUM(F26:M31)</f>
        <v>0</v>
      </c>
    </row>
    <row r="32" spans="1:17" ht="16.95" customHeight="1" x14ac:dyDescent="0.3">
      <c r="A32" s="275">
        <v>3</v>
      </c>
      <c r="B32" s="273"/>
      <c r="C32" s="274"/>
      <c r="D32" s="274"/>
      <c r="E32" s="274"/>
      <c r="F32" s="125"/>
      <c r="G32" s="126"/>
      <c r="H32" s="127"/>
      <c r="I32" s="128"/>
      <c r="J32" s="129"/>
      <c r="K32" s="130"/>
      <c r="L32" s="131"/>
      <c r="M32" s="132"/>
      <c r="N32" s="179"/>
    </row>
    <row r="33" spans="1:14" ht="16.95" customHeight="1" x14ac:dyDescent="0.3">
      <c r="A33" s="276"/>
      <c r="B33" s="261"/>
      <c r="C33" s="262"/>
      <c r="D33" s="262"/>
      <c r="E33" s="262"/>
      <c r="F33" s="108"/>
      <c r="G33" s="109"/>
      <c r="H33" s="110"/>
      <c r="I33" s="111"/>
      <c r="J33" s="112"/>
      <c r="K33" s="113"/>
      <c r="L33" s="114"/>
      <c r="M33" s="115"/>
      <c r="N33" s="179"/>
    </row>
    <row r="34" spans="1:14" ht="16.95" customHeight="1" x14ac:dyDescent="0.3">
      <c r="A34" s="276"/>
      <c r="B34" s="261"/>
      <c r="C34" s="262"/>
      <c r="D34" s="262"/>
      <c r="E34" s="262"/>
      <c r="F34" s="108"/>
      <c r="G34" s="109"/>
      <c r="H34" s="110"/>
      <c r="I34" s="111"/>
      <c r="J34" s="112"/>
      <c r="K34" s="113"/>
      <c r="L34" s="114"/>
      <c r="M34" s="115"/>
      <c r="N34" s="179"/>
    </row>
    <row r="35" spans="1:14" ht="16.95" customHeight="1" thickBot="1" x14ac:dyDescent="0.35">
      <c r="A35" s="276"/>
      <c r="B35" s="261"/>
      <c r="C35" s="262"/>
      <c r="D35" s="262"/>
      <c r="E35" s="262"/>
      <c r="F35" s="108"/>
      <c r="G35" s="109"/>
      <c r="H35" s="110"/>
      <c r="I35" s="111"/>
      <c r="J35" s="112"/>
      <c r="K35" s="113"/>
      <c r="L35" s="114"/>
      <c r="M35" s="115"/>
      <c r="N35" s="179"/>
    </row>
    <row r="36" spans="1:14" ht="16.95" customHeight="1" x14ac:dyDescent="0.3">
      <c r="A36" s="276"/>
      <c r="B36" s="261"/>
      <c r="C36" s="262"/>
      <c r="D36" s="262"/>
      <c r="E36" s="262"/>
      <c r="F36" s="108"/>
      <c r="G36" s="109"/>
      <c r="H36" s="110"/>
      <c r="I36" s="111"/>
      <c r="J36" s="112"/>
      <c r="K36" s="113"/>
      <c r="L36" s="114"/>
      <c r="M36" s="115"/>
      <c r="N36" s="187" t="s">
        <v>56</v>
      </c>
    </row>
    <row r="37" spans="1:14" ht="16.95" customHeight="1" thickBot="1" x14ac:dyDescent="0.35">
      <c r="A37" s="277"/>
      <c r="B37" s="269"/>
      <c r="C37" s="270"/>
      <c r="D37" s="270"/>
      <c r="E37" s="270"/>
      <c r="F37" s="133"/>
      <c r="G37" s="134"/>
      <c r="H37" s="135"/>
      <c r="I37" s="136"/>
      <c r="J37" s="137"/>
      <c r="K37" s="138"/>
      <c r="L37" s="139"/>
      <c r="M37" s="140"/>
      <c r="N37" s="141">
        <f>SUM(F32:M37)</f>
        <v>0</v>
      </c>
    </row>
    <row r="38" spans="1:14" ht="16.95" customHeight="1" x14ac:dyDescent="0.3">
      <c r="A38" s="275">
        <v>4</v>
      </c>
      <c r="B38" s="273"/>
      <c r="C38" s="274"/>
      <c r="D38" s="274"/>
      <c r="E38" s="274"/>
      <c r="F38" s="125"/>
      <c r="G38" s="126"/>
      <c r="H38" s="127"/>
      <c r="I38" s="128"/>
      <c r="J38" s="129"/>
      <c r="K38" s="130"/>
      <c r="L38" s="131"/>
      <c r="M38" s="132"/>
      <c r="N38" s="179"/>
    </row>
    <row r="39" spans="1:14" ht="16.95" customHeight="1" x14ac:dyDescent="0.3">
      <c r="A39" s="276"/>
      <c r="B39" s="261"/>
      <c r="C39" s="262"/>
      <c r="D39" s="262"/>
      <c r="E39" s="262"/>
      <c r="F39" s="108"/>
      <c r="G39" s="109"/>
      <c r="H39" s="110"/>
      <c r="I39" s="111"/>
      <c r="J39" s="112"/>
      <c r="K39" s="113"/>
      <c r="L39" s="114"/>
      <c r="M39" s="115"/>
      <c r="N39" s="179"/>
    </row>
    <row r="40" spans="1:14" ht="16.95" customHeight="1" x14ac:dyDescent="0.3">
      <c r="A40" s="276"/>
      <c r="B40" s="261"/>
      <c r="C40" s="262"/>
      <c r="D40" s="262"/>
      <c r="E40" s="262"/>
      <c r="F40" s="108"/>
      <c r="G40" s="109"/>
      <c r="H40" s="110"/>
      <c r="I40" s="111"/>
      <c r="J40" s="112"/>
      <c r="K40" s="113"/>
      <c r="L40" s="114"/>
      <c r="M40" s="115"/>
      <c r="N40" s="179"/>
    </row>
    <row r="41" spans="1:14" ht="16.95" customHeight="1" thickBot="1" x14ac:dyDescent="0.35">
      <c r="A41" s="276"/>
      <c r="B41" s="261"/>
      <c r="C41" s="262"/>
      <c r="D41" s="262"/>
      <c r="E41" s="262"/>
      <c r="F41" s="108"/>
      <c r="G41" s="109"/>
      <c r="H41" s="110"/>
      <c r="I41" s="111"/>
      <c r="J41" s="112"/>
      <c r="K41" s="113"/>
      <c r="L41" s="114"/>
      <c r="M41" s="115"/>
      <c r="N41" s="179"/>
    </row>
    <row r="42" spans="1:14" ht="16.95" customHeight="1" x14ac:dyDescent="0.3">
      <c r="A42" s="276"/>
      <c r="B42" s="261"/>
      <c r="C42" s="262"/>
      <c r="D42" s="262"/>
      <c r="E42" s="262"/>
      <c r="F42" s="108"/>
      <c r="G42" s="109"/>
      <c r="H42" s="110"/>
      <c r="I42" s="111"/>
      <c r="J42" s="112"/>
      <c r="K42" s="113"/>
      <c r="L42" s="114"/>
      <c r="M42" s="115"/>
      <c r="N42" s="187" t="s">
        <v>56</v>
      </c>
    </row>
    <row r="43" spans="1:14" ht="16.95" customHeight="1" thickBot="1" x14ac:dyDescent="0.35">
      <c r="A43" s="277"/>
      <c r="B43" s="269"/>
      <c r="C43" s="270"/>
      <c r="D43" s="270"/>
      <c r="E43" s="270"/>
      <c r="F43" s="133"/>
      <c r="G43" s="134"/>
      <c r="H43" s="135"/>
      <c r="I43" s="136"/>
      <c r="J43" s="137"/>
      <c r="K43" s="138"/>
      <c r="L43" s="139"/>
      <c r="M43" s="140"/>
      <c r="N43" s="141">
        <f>SUM(F38:M43)</f>
        <v>0</v>
      </c>
    </row>
    <row r="44" spans="1:14" ht="16.95" customHeight="1" x14ac:dyDescent="0.3">
      <c r="A44" s="275">
        <v>5</v>
      </c>
      <c r="B44" s="273"/>
      <c r="C44" s="274"/>
      <c r="D44" s="274"/>
      <c r="E44" s="274"/>
      <c r="F44" s="125"/>
      <c r="G44" s="126"/>
      <c r="H44" s="127"/>
      <c r="I44" s="128"/>
      <c r="J44" s="129"/>
      <c r="K44" s="130"/>
      <c r="L44" s="131"/>
      <c r="M44" s="132"/>
      <c r="N44" s="179"/>
    </row>
    <row r="45" spans="1:14" ht="16.95" customHeight="1" x14ac:dyDescent="0.3">
      <c r="A45" s="276"/>
      <c r="B45" s="261"/>
      <c r="C45" s="262"/>
      <c r="D45" s="262"/>
      <c r="E45" s="262"/>
      <c r="F45" s="108"/>
      <c r="G45" s="109"/>
      <c r="H45" s="110"/>
      <c r="I45" s="111"/>
      <c r="J45" s="112"/>
      <c r="K45" s="113"/>
      <c r="L45" s="114"/>
      <c r="M45" s="115"/>
      <c r="N45" s="179"/>
    </row>
    <row r="46" spans="1:14" ht="16.95" customHeight="1" x14ac:dyDescent="0.3">
      <c r="A46" s="276"/>
      <c r="B46" s="261"/>
      <c r="C46" s="262"/>
      <c r="D46" s="262"/>
      <c r="E46" s="262"/>
      <c r="F46" s="108"/>
      <c r="G46" s="109"/>
      <c r="H46" s="110"/>
      <c r="I46" s="111"/>
      <c r="J46" s="112"/>
      <c r="K46" s="113"/>
      <c r="L46" s="114"/>
      <c r="M46" s="115"/>
      <c r="N46" s="179"/>
    </row>
    <row r="47" spans="1:14" ht="16.95" customHeight="1" thickBot="1" x14ac:dyDescent="0.35">
      <c r="A47" s="276"/>
      <c r="B47" s="261"/>
      <c r="C47" s="262"/>
      <c r="D47" s="262"/>
      <c r="E47" s="262"/>
      <c r="F47" s="108"/>
      <c r="G47" s="109"/>
      <c r="H47" s="110"/>
      <c r="I47" s="111"/>
      <c r="J47" s="112"/>
      <c r="K47" s="113"/>
      <c r="L47" s="114"/>
      <c r="M47" s="115"/>
      <c r="N47" s="179"/>
    </row>
    <row r="48" spans="1:14" ht="16.95" customHeight="1" x14ac:dyDescent="0.3">
      <c r="A48" s="276"/>
      <c r="B48" s="261"/>
      <c r="C48" s="262"/>
      <c r="D48" s="262"/>
      <c r="E48" s="262"/>
      <c r="F48" s="108"/>
      <c r="G48" s="109"/>
      <c r="H48" s="110"/>
      <c r="I48" s="111"/>
      <c r="J48" s="112"/>
      <c r="K48" s="113"/>
      <c r="L48" s="114"/>
      <c r="M48" s="115"/>
      <c r="N48" s="187" t="s">
        <v>56</v>
      </c>
    </row>
    <row r="49" spans="1:14" ht="16.95" customHeight="1" thickBot="1" x14ac:dyDescent="0.35">
      <c r="A49" s="277"/>
      <c r="B49" s="269"/>
      <c r="C49" s="270"/>
      <c r="D49" s="270"/>
      <c r="E49" s="270"/>
      <c r="F49" s="133"/>
      <c r="G49" s="134"/>
      <c r="H49" s="135"/>
      <c r="I49" s="136"/>
      <c r="J49" s="137"/>
      <c r="K49" s="138"/>
      <c r="L49" s="139"/>
      <c r="M49" s="140"/>
      <c r="N49" s="141">
        <f>SUM(F44:M49)</f>
        <v>0</v>
      </c>
    </row>
    <row r="50" spans="1:14" ht="16.95" customHeight="1" x14ac:dyDescent="0.3">
      <c r="A50" s="275">
        <v>6</v>
      </c>
      <c r="B50" s="273"/>
      <c r="C50" s="274"/>
      <c r="D50" s="274"/>
      <c r="E50" s="274"/>
      <c r="F50" s="125"/>
      <c r="G50" s="126"/>
      <c r="H50" s="127"/>
      <c r="I50" s="128"/>
      <c r="J50" s="129"/>
      <c r="K50" s="130"/>
      <c r="L50" s="131"/>
      <c r="M50" s="132"/>
      <c r="N50" s="179"/>
    </row>
    <row r="51" spans="1:14" ht="16.95" customHeight="1" x14ac:dyDescent="0.3">
      <c r="A51" s="276"/>
      <c r="B51" s="261"/>
      <c r="C51" s="262"/>
      <c r="D51" s="262"/>
      <c r="E51" s="262"/>
      <c r="F51" s="108"/>
      <c r="G51" s="109"/>
      <c r="H51" s="110"/>
      <c r="I51" s="111"/>
      <c r="J51" s="112"/>
      <c r="K51" s="113"/>
      <c r="L51" s="114"/>
      <c r="M51" s="115"/>
      <c r="N51" s="179"/>
    </row>
    <row r="52" spans="1:14" ht="16.95" customHeight="1" x14ac:dyDescent="0.3">
      <c r="A52" s="276"/>
      <c r="B52" s="261"/>
      <c r="C52" s="262"/>
      <c r="D52" s="262"/>
      <c r="E52" s="262"/>
      <c r="F52" s="108"/>
      <c r="G52" s="109"/>
      <c r="H52" s="110"/>
      <c r="I52" s="111"/>
      <c r="J52" s="112"/>
      <c r="K52" s="113"/>
      <c r="L52" s="114"/>
      <c r="M52" s="115"/>
      <c r="N52" s="179"/>
    </row>
    <row r="53" spans="1:14" ht="16.95" customHeight="1" thickBot="1" x14ac:dyDescent="0.35">
      <c r="A53" s="276"/>
      <c r="B53" s="261"/>
      <c r="C53" s="262"/>
      <c r="D53" s="262"/>
      <c r="E53" s="262"/>
      <c r="F53" s="108"/>
      <c r="G53" s="109"/>
      <c r="H53" s="110"/>
      <c r="I53" s="111"/>
      <c r="J53" s="112"/>
      <c r="K53" s="113"/>
      <c r="L53" s="114"/>
      <c r="M53" s="115"/>
      <c r="N53" s="179"/>
    </row>
    <row r="54" spans="1:14" ht="16.95" customHeight="1" x14ac:dyDescent="0.3">
      <c r="A54" s="276"/>
      <c r="B54" s="261"/>
      <c r="C54" s="262"/>
      <c r="D54" s="262"/>
      <c r="E54" s="262"/>
      <c r="F54" s="108"/>
      <c r="G54" s="109"/>
      <c r="H54" s="110"/>
      <c r="I54" s="111"/>
      <c r="J54" s="112"/>
      <c r="K54" s="113"/>
      <c r="L54" s="114"/>
      <c r="M54" s="115"/>
      <c r="N54" s="187" t="s">
        <v>56</v>
      </c>
    </row>
    <row r="55" spans="1:14" ht="16.95" customHeight="1" thickBot="1" x14ac:dyDescent="0.35">
      <c r="A55" s="277"/>
      <c r="B55" s="269"/>
      <c r="C55" s="270"/>
      <c r="D55" s="270"/>
      <c r="E55" s="270"/>
      <c r="F55" s="133"/>
      <c r="G55" s="134"/>
      <c r="H55" s="135"/>
      <c r="I55" s="136"/>
      <c r="J55" s="137"/>
      <c r="K55" s="138"/>
      <c r="L55" s="139"/>
      <c r="M55" s="140"/>
      <c r="N55" s="141">
        <f>SUM(F50:M55)</f>
        <v>0</v>
      </c>
    </row>
    <row r="56" spans="1:14" ht="16.95" customHeight="1" x14ac:dyDescent="0.3">
      <c r="A56" s="275">
        <v>7</v>
      </c>
      <c r="B56" s="273"/>
      <c r="C56" s="274"/>
      <c r="D56" s="274"/>
      <c r="E56" s="274"/>
      <c r="F56" s="125"/>
      <c r="G56" s="126"/>
      <c r="H56" s="127"/>
      <c r="I56" s="128"/>
      <c r="J56" s="129"/>
      <c r="K56" s="130"/>
      <c r="L56" s="131"/>
      <c r="M56" s="132"/>
      <c r="N56" s="179"/>
    </row>
    <row r="57" spans="1:14" ht="16.95" customHeight="1" x14ac:dyDescent="0.3">
      <c r="A57" s="276"/>
      <c r="B57" s="261"/>
      <c r="C57" s="262"/>
      <c r="D57" s="262"/>
      <c r="E57" s="262"/>
      <c r="F57" s="108"/>
      <c r="G57" s="109"/>
      <c r="H57" s="110"/>
      <c r="I57" s="111"/>
      <c r="J57" s="112"/>
      <c r="K57" s="113"/>
      <c r="L57" s="114"/>
      <c r="M57" s="115"/>
      <c r="N57" s="179"/>
    </row>
    <row r="58" spans="1:14" ht="16.95" customHeight="1" x14ac:dyDescent="0.3">
      <c r="A58" s="276"/>
      <c r="B58" s="261"/>
      <c r="C58" s="262"/>
      <c r="D58" s="262"/>
      <c r="E58" s="262"/>
      <c r="F58" s="108"/>
      <c r="G58" s="109"/>
      <c r="H58" s="110"/>
      <c r="I58" s="111"/>
      <c r="J58" s="112"/>
      <c r="K58" s="113"/>
      <c r="L58" s="114"/>
      <c r="M58" s="115"/>
      <c r="N58" s="179"/>
    </row>
    <row r="59" spans="1:14" ht="16.95" customHeight="1" thickBot="1" x14ac:dyDescent="0.35">
      <c r="A59" s="276"/>
      <c r="B59" s="261"/>
      <c r="C59" s="262"/>
      <c r="D59" s="262"/>
      <c r="E59" s="262"/>
      <c r="F59" s="108"/>
      <c r="G59" s="109"/>
      <c r="H59" s="110"/>
      <c r="I59" s="111"/>
      <c r="J59" s="112"/>
      <c r="K59" s="113"/>
      <c r="L59" s="114"/>
      <c r="M59" s="115"/>
      <c r="N59" s="179"/>
    </row>
    <row r="60" spans="1:14" ht="16.95" customHeight="1" x14ac:dyDescent="0.3">
      <c r="A60" s="276"/>
      <c r="B60" s="261"/>
      <c r="C60" s="262"/>
      <c r="D60" s="262"/>
      <c r="E60" s="262"/>
      <c r="F60" s="108"/>
      <c r="G60" s="109"/>
      <c r="H60" s="110"/>
      <c r="I60" s="111"/>
      <c r="J60" s="112"/>
      <c r="K60" s="113"/>
      <c r="L60" s="114"/>
      <c r="M60" s="115"/>
      <c r="N60" s="187" t="s">
        <v>56</v>
      </c>
    </row>
    <row r="61" spans="1:14" ht="16.95" customHeight="1" thickBot="1" x14ac:dyDescent="0.35">
      <c r="A61" s="277"/>
      <c r="B61" s="269"/>
      <c r="C61" s="270"/>
      <c r="D61" s="270"/>
      <c r="E61" s="270"/>
      <c r="F61" s="133"/>
      <c r="G61" s="134"/>
      <c r="H61" s="135"/>
      <c r="I61" s="136"/>
      <c r="J61" s="137"/>
      <c r="K61" s="138"/>
      <c r="L61" s="139"/>
      <c r="M61" s="140"/>
      <c r="N61" s="141">
        <f>SUM(F56:M61)</f>
        <v>0</v>
      </c>
    </row>
    <row r="62" spans="1:14" ht="16.95" customHeight="1" x14ac:dyDescent="0.3">
      <c r="A62" s="275">
        <v>8</v>
      </c>
      <c r="B62" s="273"/>
      <c r="C62" s="274"/>
      <c r="D62" s="274"/>
      <c r="E62" s="274"/>
      <c r="F62" s="125"/>
      <c r="G62" s="126"/>
      <c r="H62" s="127"/>
      <c r="I62" s="128"/>
      <c r="J62" s="129"/>
      <c r="K62" s="130"/>
      <c r="L62" s="131"/>
      <c r="M62" s="132"/>
      <c r="N62" s="179"/>
    </row>
    <row r="63" spans="1:14" ht="16.95" customHeight="1" x14ac:dyDescent="0.3">
      <c r="A63" s="276"/>
      <c r="B63" s="261"/>
      <c r="C63" s="262"/>
      <c r="D63" s="262"/>
      <c r="E63" s="262"/>
      <c r="F63" s="108"/>
      <c r="G63" s="109"/>
      <c r="H63" s="110"/>
      <c r="I63" s="111"/>
      <c r="J63" s="112"/>
      <c r="K63" s="113"/>
      <c r="L63" s="114"/>
      <c r="M63" s="115"/>
      <c r="N63" s="179"/>
    </row>
    <row r="64" spans="1:14" ht="16.95" customHeight="1" x14ac:dyDescent="0.3">
      <c r="A64" s="276"/>
      <c r="B64" s="261"/>
      <c r="C64" s="262"/>
      <c r="D64" s="262"/>
      <c r="E64" s="262"/>
      <c r="F64" s="108"/>
      <c r="G64" s="109"/>
      <c r="H64" s="110"/>
      <c r="I64" s="111"/>
      <c r="J64" s="112"/>
      <c r="K64" s="113"/>
      <c r="L64" s="114"/>
      <c r="M64" s="115"/>
      <c r="N64" s="179"/>
    </row>
    <row r="65" spans="1:14" ht="16.95" customHeight="1" thickBot="1" x14ac:dyDescent="0.35">
      <c r="A65" s="276"/>
      <c r="B65" s="261"/>
      <c r="C65" s="262"/>
      <c r="D65" s="262"/>
      <c r="E65" s="262"/>
      <c r="F65" s="108"/>
      <c r="G65" s="109"/>
      <c r="H65" s="110"/>
      <c r="I65" s="111"/>
      <c r="J65" s="112"/>
      <c r="K65" s="113"/>
      <c r="L65" s="114"/>
      <c r="M65" s="115"/>
      <c r="N65" s="179"/>
    </row>
    <row r="66" spans="1:14" ht="16.95" customHeight="1" x14ac:dyDescent="0.3">
      <c r="A66" s="276"/>
      <c r="B66" s="261"/>
      <c r="C66" s="262"/>
      <c r="D66" s="262"/>
      <c r="E66" s="262"/>
      <c r="F66" s="108"/>
      <c r="G66" s="109"/>
      <c r="H66" s="110"/>
      <c r="I66" s="111"/>
      <c r="J66" s="112"/>
      <c r="K66" s="113"/>
      <c r="L66" s="114"/>
      <c r="M66" s="115"/>
      <c r="N66" s="187" t="s">
        <v>56</v>
      </c>
    </row>
    <row r="67" spans="1:14" ht="16.95" customHeight="1" thickBot="1" x14ac:dyDescent="0.35">
      <c r="A67" s="277"/>
      <c r="B67" s="269"/>
      <c r="C67" s="270"/>
      <c r="D67" s="270"/>
      <c r="E67" s="270"/>
      <c r="F67" s="133"/>
      <c r="G67" s="134"/>
      <c r="H67" s="135"/>
      <c r="I67" s="136"/>
      <c r="J67" s="137"/>
      <c r="K67" s="138"/>
      <c r="L67" s="139"/>
      <c r="M67" s="140"/>
      <c r="N67" s="141">
        <f>SUM(F62:M67)</f>
        <v>0</v>
      </c>
    </row>
    <row r="68" spans="1:14" ht="16.95" customHeight="1" x14ac:dyDescent="0.3">
      <c r="A68" s="275">
        <v>9</v>
      </c>
      <c r="B68" s="273"/>
      <c r="C68" s="274"/>
      <c r="D68" s="274"/>
      <c r="E68" s="274"/>
      <c r="F68" s="125"/>
      <c r="G68" s="126"/>
      <c r="H68" s="127"/>
      <c r="I68" s="128"/>
      <c r="J68" s="129"/>
      <c r="K68" s="130"/>
      <c r="L68" s="131"/>
      <c r="M68" s="132"/>
      <c r="N68" s="179"/>
    </row>
    <row r="69" spans="1:14" ht="16.95" customHeight="1" x14ac:dyDescent="0.3">
      <c r="A69" s="276"/>
      <c r="B69" s="261"/>
      <c r="C69" s="262"/>
      <c r="D69" s="262"/>
      <c r="E69" s="262"/>
      <c r="F69" s="108"/>
      <c r="G69" s="109"/>
      <c r="H69" s="110"/>
      <c r="I69" s="111"/>
      <c r="J69" s="112"/>
      <c r="K69" s="113"/>
      <c r="L69" s="114"/>
      <c r="M69" s="115"/>
      <c r="N69" s="179"/>
    </row>
    <row r="70" spans="1:14" ht="16.95" customHeight="1" x14ac:dyDescent="0.3">
      <c r="A70" s="276"/>
      <c r="B70" s="261"/>
      <c r="C70" s="262"/>
      <c r="D70" s="262"/>
      <c r="E70" s="262"/>
      <c r="F70" s="108"/>
      <c r="G70" s="109"/>
      <c r="H70" s="110"/>
      <c r="I70" s="111"/>
      <c r="J70" s="112"/>
      <c r="K70" s="113"/>
      <c r="L70" s="114"/>
      <c r="M70" s="115"/>
      <c r="N70" s="179"/>
    </row>
    <row r="71" spans="1:14" ht="16.95" customHeight="1" thickBot="1" x14ac:dyDescent="0.35">
      <c r="A71" s="276"/>
      <c r="B71" s="261"/>
      <c r="C71" s="262"/>
      <c r="D71" s="262"/>
      <c r="E71" s="262"/>
      <c r="F71" s="108"/>
      <c r="G71" s="109"/>
      <c r="H71" s="110"/>
      <c r="I71" s="111"/>
      <c r="J71" s="112"/>
      <c r="K71" s="113"/>
      <c r="L71" s="114"/>
      <c r="M71" s="115"/>
      <c r="N71" s="179"/>
    </row>
    <row r="72" spans="1:14" ht="16.95" customHeight="1" x14ac:dyDescent="0.3">
      <c r="A72" s="276"/>
      <c r="B72" s="261"/>
      <c r="C72" s="262"/>
      <c r="D72" s="262"/>
      <c r="E72" s="262"/>
      <c r="F72" s="108"/>
      <c r="G72" s="109"/>
      <c r="H72" s="110"/>
      <c r="I72" s="111"/>
      <c r="J72" s="112"/>
      <c r="K72" s="113"/>
      <c r="L72" s="114"/>
      <c r="M72" s="115"/>
      <c r="N72" s="187" t="s">
        <v>56</v>
      </c>
    </row>
    <row r="73" spans="1:14" ht="16.95" customHeight="1" thickBot="1" x14ac:dyDescent="0.35">
      <c r="A73" s="277"/>
      <c r="B73" s="269"/>
      <c r="C73" s="270"/>
      <c r="D73" s="270"/>
      <c r="E73" s="270"/>
      <c r="F73" s="133"/>
      <c r="G73" s="134"/>
      <c r="H73" s="135"/>
      <c r="I73" s="136"/>
      <c r="J73" s="137"/>
      <c r="K73" s="138"/>
      <c r="L73" s="139"/>
      <c r="M73" s="140"/>
      <c r="N73" s="141">
        <f>SUM(F68:M73)</f>
        <v>0</v>
      </c>
    </row>
    <row r="74" spans="1:14" ht="16.95" customHeight="1" x14ac:dyDescent="0.3">
      <c r="A74" s="275">
        <v>10</v>
      </c>
      <c r="B74" s="273"/>
      <c r="C74" s="274"/>
      <c r="D74" s="274"/>
      <c r="E74" s="274"/>
      <c r="F74" s="125"/>
      <c r="G74" s="126"/>
      <c r="H74" s="127"/>
      <c r="I74" s="128"/>
      <c r="J74" s="129"/>
      <c r="K74" s="130"/>
      <c r="L74" s="131"/>
      <c r="M74" s="132"/>
      <c r="N74" s="179"/>
    </row>
    <row r="75" spans="1:14" ht="16.95" customHeight="1" x14ac:dyDescent="0.3">
      <c r="A75" s="276"/>
      <c r="B75" s="261"/>
      <c r="C75" s="262"/>
      <c r="D75" s="262"/>
      <c r="E75" s="262"/>
      <c r="F75" s="108"/>
      <c r="G75" s="109"/>
      <c r="H75" s="110"/>
      <c r="I75" s="111"/>
      <c r="J75" s="112"/>
      <c r="K75" s="113"/>
      <c r="L75" s="114"/>
      <c r="M75" s="115"/>
      <c r="N75" s="179"/>
    </row>
    <row r="76" spans="1:14" ht="16.95" customHeight="1" x14ac:dyDescent="0.3">
      <c r="A76" s="276"/>
      <c r="B76" s="261"/>
      <c r="C76" s="262"/>
      <c r="D76" s="262"/>
      <c r="E76" s="262"/>
      <c r="F76" s="108"/>
      <c r="G76" s="109"/>
      <c r="H76" s="110"/>
      <c r="I76" s="111"/>
      <c r="J76" s="112"/>
      <c r="K76" s="113"/>
      <c r="L76" s="114"/>
      <c r="M76" s="115"/>
      <c r="N76" s="179"/>
    </row>
    <row r="77" spans="1:14" ht="16.95" customHeight="1" thickBot="1" x14ac:dyDescent="0.35">
      <c r="A77" s="276"/>
      <c r="B77" s="261"/>
      <c r="C77" s="262"/>
      <c r="D77" s="262"/>
      <c r="E77" s="262"/>
      <c r="F77" s="108"/>
      <c r="G77" s="109"/>
      <c r="H77" s="110"/>
      <c r="I77" s="111"/>
      <c r="J77" s="112"/>
      <c r="K77" s="113"/>
      <c r="L77" s="114"/>
      <c r="M77" s="115"/>
      <c r="N77" s="179"/>
    </row>
    <row r="78" spans="1:14" ht="16.95" customHeight="1" x14ac:dyDescent="0.3">
      <c r="A78" s="276"/>
      <c r="B78" s="261"/>
      <c r="C78" s="262"/>
      <c r="D78" s="262"/>
      <c r="E78" s="262"/>
      <c r="F78" s="108"/>
      <c r="G78" s="109"/>
      <c r="H78" s="110"/>
      <c r="I78" s="111"/>
      <c r="J78" s="112"/>
      <c r="K78" s="113"/>
      <c r="L78" s="114"/>
      <c r="M78" s="115"/>
      <c r="N78" s="187" t="s">
        <v>56</v>
      </c>
    </row>
    <row r="79" spans="1:14" ht="16.95" customHeight="1" thickBot="1" x14ac:dyDescent="0.35">
      <c r="A79" s="277"/>
      <c r="B79" s="269"/>
      <c r="C79" s="270"/>
      <c r="D79" s="270"/>
      <c r="E79" s="270"/>
      <c r="F79" s="133"/>
      <c r="G79" s="134"/>
      <c r="H79" s="135"/>
      <c r="I79" s="136"/>
      <c r="J79" s="137"/>
      <c r="K79" s="138"/>
      <c r="L79" s="139"/>
      <c r="M79" s="140"/>
      <c r="N79" s="141">
        <f>SUM(F74:M79)</f>
        <v>0</v>
      </c>
    </row>
    <row r="80" spans="1:14" ht="16.95" customHeight="1" x14ac:dyDescent="0.3">
      <c r="A80" s="275">
        <v>11</v>
      </c>
      <c r="B80" s="273"/>
      <c r="C80" s="274"/>
      <c r="D80" s="274"/>
      <c r="E80" s="274"/>
      <c r="F80" s="125"/>
      <c r="G80" s="126"/>
      <c r="H80" s="127"/>
      <c r="I80" s="128"/>
      <c r="J80" s="129"/>
      <c r="K80" s="130"/>
      <c r="L80" s="131"/>
      <c r="M80" s="132"/>
      <c r="N80" s="179"/>
    </row>
    <row r="81" spans="1:14" ht="16.95" customHeight="1" x14ac:dyDescent="0.3">
      <c r="A81" s="276"/>
      <c r="B81" s="261"/>
      <c r="C81" s="262"/>
      <c r="D81" s="262"/>
      <c r="E81" s="262"/>
      <c r="F81" s="108"/>
      <c r="G81" s="109"/>
      <c r="H81" s="110"/>
      <c r="I81" s="111"/>
      <c r="J81" s="112"/>
      <c r="K81" s="113"/>
      <c r="L81" s="114"/>
      <c r="M81" s="115"/>
      <c r="N81" s="179"/>
    </row>
    <row r="82" spans="1:14" ht="16.95" customHeight="1" x14ac:dyDescent="0.3">
      <c r="A82" s="276"/>
      <c r="B82" s="261"/>
      <c r="C82" s="262"/>
      <c r="D82" s="262"/>
      <c r="E82" s="262"/>
      <c r="F82" s="108"/>
      <c r="G82" s="109"/>
      <c r="H82" s="110"/>
      <c r="I82" s="111"/>
      <c r="J82" s="112"/>
      <c r="K82" s="113"/>
      <c r="L82" s="114"/>
      <c r="M82" s="115"/>
      <c r="N82" s="179"/>
    </row>
    <row r="83" spans="1:14" ht="16.95" customHeight="1" thickBot="1" x14ac:dyDescent="0.35">
      <c r="A83" s="276"/>
      <c r="B83" s="261"/>
      <c r="C83" s="262"/>
      <c r="D83" s="262"/>
      <c r="E83" s="262"/>
      <c r="F83" s="108"/>
      <c r="G83" s="109"/>
      <c r="H83" s="110"/>
      <c r="I83" s="111"/>
      <c r="J83" s="112"/>
      <c r="K83" s="113"/>
      <c r="L83" s="114"/>
      <c r="M83" s="115"/>
      <c r="N83" s="179"/>
    </row>
    <row r="84" spans="1:14" ht="16.95" customHeight="1" x14ac:dyDescent="0.3">
      <c r="A84" s="276"/>
      <c r="B84" s="261"/>
      <c r="C84" s="262"/>
      <c r="D84" s="262"/>
      <c r="E84" s="262"/>
      <c r="F84" s="108"/>
      <c r="G84" s="109"/>
      <c r="H84" s="110"/>
      <c r="I84" s="111"/>
      <c r="J84" s="112"/>
      <c r="K84" s="113"/>
      <c r="L84" s="114"/>
      <c r="M84" s="115"/>
      <c r="N84" s="187" t="s">
        <v>56</v>
      </c>
    </row>
    <row r="85" spans="1:14" ht="16.95" customHeight="1" thickBot="1" x14ac:dyDescent="0.35">
      <c r="A85" s="277"/>
      <c r="B85" s="269"/>
      <c r="C85" s="270"/>
      <c r="D85" s="270"/>
      <c r="E85" s="270"/>
      <c r="F85" s="133"/>
      <c r="G85" s="134"/>
      <c r="H85" s="135"/>
      <c r="I85" s="136"/>
      <c r="J85" s="137"/>
      <c r="K85" s="138"/>
      <c r="L85" s="139"/>
      <c r="M85" s="140"/>
      <c r="N85" s="141">
        <f>SUM(F80:M85)</f>
        <v>0</v>
      </c>
    </row>
    <row r="86" spans="1:14" ht="16.95" customHeight="1" x14ac:dyDescent="0.3">
      <c r="A86" s="275">
        <v>12</v>
      </c>
      <c r="B86" s="273"/>
      <c r="C86" s="274"/>
      <c r="D86" s="274"/>
      <c r="E86" s="274"/>
      <c r="F86" s="125"/>
      <c r="G86" s="126"/>
      <c r="H86" s="127"/>
      <c r="I86" s="128"/>
      <c r="J86" s="129"/>
      <c r="K86" s="130"/>
      <c r="L86" s="131"/>
      <c r="M86" s="132"/>
      <c r="N86" s="179"/>
    </row>
    <row r="87" spans="1:14" ht="16.95" customHeight="1" x14ac:dyDescent="0.3">
      <c r="A87" s="276"/>
      <c r="B87" s="261"/>
      <c r="C87" s="262"/>
      <c r="D87" s="262"/>
      <c r="E87" s="262"/>
      <c r="F87" s="108"/>
      <c r="G87" s="109"/>
      <c r="H87" s="110"/>
      <c r="I87" s="111"/>
      <c r="J87" s="112"/>
      <c r="K87" s="113"/>
      <c r="L87" s="114"/>
      <c r="M87" s="115"/>
      <c r="N87" s="179"/>
    </row>
    <row r="88" spans="1:14" ht="16.95" customHeight="1" x14ac:dyDescent="0.3">
      <c r="A88" s="276"/>
      <c r="B88" s="261"/>
      <c r="C88" s="262"/>
      <c r="D88" s="262"/>
      <c r="E88" s="262"/>
      <c r="F88" s="108"/>
      <c r="G88" s="109"/>
      <c r="H88" s="110"/>
      <c r="I88" s="111"/>
      <c r="J88" s="112"/>
      <c r="K88" s="113"/>
      <c r="L88" s="114"/>
      <c r="M88" s="115"/>
      <c r="N88" s="179"/>
    </row>
    <row r="89" spans="1:14" ht="16.95" customHeight="1" thickBot="1" x14ac:dyDescent="0.35">
      <c r="A89" s="276"/>
      <c r="B89" s="261"/>
      <c r="C89" s="262"/>
      <c r="D89" s="262"/>
      <c r="E89" s="262"/>
      <c r="F89" s="108"/>
      <c r="G89" s="109"/>
      <c r="H89" s="110"/>
      <c r="I89" s="111"/>
      <c r="J89" s="112"/>
      <c r="K89" s="113"/>
      <c r="L89" s="114"/>
      <c r="M89" s="115"/>
      <c r="N89" s="179"/>
    </row>
    <row r="90" spans="1:14" ht="16.95" customHeight="1" x14ac:dyDescent="0.3">
      <c r="A90" s="276"/>
      <c r="B90" s="261"/>
      <c r="C90" s="262"/>
      <c r="D90" s="262"/>
      <c r="E90" s="262"/>
      <c r="F90" s="108"/>
      <c r="G90" s="109"/>
      <c r="H90" s="110"/>
      <c r="I90" s="111"/>
      <c r="J90" s="112"/>
      <c r="K90" s="113"/>
      <c r="L90" s="114"/>
      <c r="M90" s="115"/>
      <c r="N90" s="187" t="s">
        <v>56</v>
      </c>
    </row>
    <row r="91" spans="1:14" ht="16.95" customHeight="1" thickBot="1" x14ac:dyDescent="0.35">
      <c r="A91" s="277"/>
      <c r="B91" s="269"/>
      <c r="C91" s="270"/>
      <c r="D91" s="270"/>
      <c r="E91" s="270"/>
      <c r="F91" s="133"/>
      <c r="G91" s="134"/>
      <c r="H91" s="135"/>
      <c r="I91" s="136"/>
      <c r="J91" s="137"/>
      <c r="K91" s="138"/>
      <c r="L91" s="139"/>
      <c r="M91" s="140"/>
      <c r="N91" s="141">
        <f>SUM(F86:M91)</f>
        <v>0</v>
      </c>
    </row>
    <row r="92" spans="1:14" ht="16.95" customHeight="1" x14ac:dyDescent="0.3">
      <c r="A92" s="275">
        <v>13</v>
      </c>
      <c r="B92" s="273"/>
      <c r="C92" s="274"/>
      <c r="D92" s="274"/>
      <c r="E92" s="274"/>
      <c r="F92" s="125"/>
      <c r="G92" s="126"/>
      <c r="H92" s="127"/>
      <c r="I92" s="128"/>
      <c r="J92" s="129"/>
      <c r="K92" s="130"/>
      <c r="L92" s="131"/>
      <c r="M92" s="132"/>
      <c r="N92" s="179"/>
    </row>
    <row r="93" spans="1:14" ht="16.95" customHeight="1" x14ac:dyDescent="0.3">
      <c r="A93" s="276"/>
      <c r="B93" s="261"/>
      <c r="C93" s="262"/>
      <c r="D93" s="262"/>
      <c r="E93" s="262"/>
      <c r="F93" s="108"/>
      <c r="G93" s="109"/>
      <c r="H93" s="110"/>
      <c r="I93" s="111"/>
      <c r="J93" s="112"/>
      <c r="K93" s="113"/>
      <c r="L93" s="114"/>
      <c r="M93" s="115"/>
      <c r="N93" s="179"/>
    </row>
    <row r="94" spans="1:14" ht="16.95" customHeight="1" x14ac:dyDescent="0.3">
      <c r="A94" s="276"/>
      <c r="B94" s="261"/>
      <c r="C94" s="262"/>
      <c r="D94" s="262"/>
      <c r="E94" s="262"/>
      <c r="F94" s="108"/>
      <c r="G94" s="109"/>
      <c r="H94" s="110"/>
      <c r="I94" s="111"/>
      <c r="J94" s="112"/>
      <c r="K94" s="113"/>
      <c r="L94" s="114"/>
      <c r="M94" s="115"/>
      <c r="N94" s="179"/>
    </row>
    <row r="95" spans="1:14" ht="16.95" customHeight="1" thickBot="1" x14ac:dyDescent="0.35">
      <c r="A95" s="276"/>
      <c r="B95" s="261"/>
      <c r="C95" s="262"/>
      <c r="D95" s="262"/>
      <c r="E95" s="262"/>
      <c r="F95" s="108"/>
      <c r="G95" s="109"/>
      <c r="H95" s="110"/>
      <c r="I95" s="111"/>
      <c r="J95" s="112"/>
      <c r="K95" s="113"/>
      <c r="L95" s="114"/>
      <c r="M95" s="115"/>
      <c r="N95" s="179"/>
    </row>
    <row r="96" spans="1:14" ht="16.95" customHeight="1" x14ac:dyDescent="0.3">
      <c r="A96" s="276"/>
      <c r="B96" s="261"/>
      <c r="C96" s="262"/>
      <c r="D96" s="262"/>
      <c r="E96" s="262"/>
      <c r="F96" s="108"/>
      <c r="G96" s="109"/>
      <c r="H96" s="110"/>
      <c r="I96" s="111"/>
      <c r="J96" s="112"/>
      <c r="K96" s="113"/>
      <c r="L96" s="114"/>
      <c r="M96" s="115"/>
      <c r="N96" s="187" t="s">
        <v>56</v>
      </c>
    </row>
    <row r="97" spans="1:14" ht="16.95" customHeight="1" thickBot="1" x14ac:dyDescent="0.35">
      <c r="A97" s="277"/>
      <c r="B97" s="269"/>
      <c r="C97" s="270"/>
      <c r="D97" s="270"/>
      <c r="E97" s="270"/>
      <c r="F97" s="133"/>
      <c r="G97" s="134"/>
      <c r="H97" s="135"/>
      <c r="I97" s="136"/>
      <c r="J97" s="137"/>
      <c r="K97" s="138"/>
      <c r="L97" s="139"/>
      <c r="M97" s="140"/>
      <c r="N97" s="141">
        <f>SUM(F92:M97)</f>
        <v>0</v>
      </c>
    </row>
    <row r="98" spans="1:14" ht="16.95" customHeight="1" x14ac:dyDescent="0.3">
      <c r="A98" s="275">
        <v>14</v>
      </c>
      <c r="B98" s="273"/>
      <c r="C98" s="274"/>
      <c r="D98" s="274"/>
      <c r="E98" s="274"/>
      <c r="F98" s="125"/>
      <c r="G98" s="126"/>
      <c r="H98" s="127"/>
      <c r="I98" s="128"/>
      <c r="J98" s="129"/>
      <c r="K98" s="130"/>
      <c r="L98" s="131"/>
      <c r="M98" s="132"/>
      <c r="N98" s="179"/>
    </row>
    <row r="99" spans="1:14" ht="16.95" customHeight="1" x14ac:dyDescent="0.3">
      <c r="A99" s="276"/>
      <c r="B99" s="261"/>
      <c r="C99" s="262"/>
      <c r="D99" s="262"/>
      <c r="E99" s="262"/>
      <c r="F99" s="108"/>
      <c r="G99" s="109"/>
      <c r="H99" s="110"/>
      <c r="I99" s="111"/>
      <c r="J99" s="112"/>
      <c r="K99" s="113"/>
      <c r="L99" s="114"/>
      <c r="M99" s="115"/>
      <c r="N99" s="179"/>
    </row>
    <row r="100" spans="1:14" ht="16.95" customHeight="1" x14ac:dyDescent="0.3">
      <c r="A100" s="276"/>
      <c r="B100" s="261"/>
      <c r="C100" s="262"/>
      <c r="D100" s="262"/>
      <c r="E100" s="262"/>
      <c r="F100" s="108"/>
      <c r="G100" s="109"/>
      <c r="H100" s="110"/>
      <c r="I100" s="111"/>
      <c r="J100" s="112"/>
      <c r="K100" s="113"/>
      <c r="L100" s="114"/>
      <c r="M100" s="115"/>
      <c r="N100" s="179"/>
    </row>
    <row r="101" spans="1:14" ht="16.95" customHeight="1" thickBot="1" x14ac:dyDescent="0.35">
      <c r="A101" s="276"/>
      <c r="B101" s="261"/>
      <c r="C101" s="262"/>
      <c r="D101" s="262"/>
      <c r="E101" s="262"/>
      <c r="F101" s="108"/>
      <c r="G101" s="109"/>
      <c r="H101" s="110"/>
      <c r="I101" s="111"/>
      <c r="J101" s="112"/>
      <c r="K101" s="113"/>
      <c r="L101" s="114"/>
      <c r="M101" s="115"/>
      <c r="N101" s="179"/>
    </row>
    <row r="102" spans="1:14" ht="16.95" customHeight="1" x14ac:dyDescent="0.3">
      <c r="A102" s="276"/>
      <c r="B102" s="261"/>
      <c r="C102" s="262"/>
      <c r="D102" s="262"/>
      <c r="E102" s="262"/>
      <c r="F102" s="108"/>
      <c r="G102" s="109"/>
      <c r="H102" s="110"/>
      <c r="I102" s="111"/>
      <c r="J102" s="112"/>
      <c r="K102" s="113"/>
      <c r="L102" s="114"/>
      <c r="M102" s="115"/>
      <c r="N102" s="187" t="s">
        <v>56</v>
      </c>
    </row>
    <row r="103" spans="1:14" ht="16.95" customHeight="1" thickBot="1" x14ac:dyDescent="0.35">
      <c r="A103" s="277"/>
      <c r="B103" s="269"/>
      <c r="C103" s="270"/>
      <c r="D103" s="270"/>
      <c r="E103" s="270"/>
      <c r="F103" s="133"/>
      <c r="G103" s="134"/>
      <c r="H103" s="135"/>
      <c r="I103" s="136"/>
      <c r="J103" s="137"/>
      <c r="K103" s="138"/>
      <c r="L103" s="139"/>
      <c r="M103" s="140"/>
      <c r="N103" s="141">
        <f>SUM(F98:M103)</f>
        <v>0</v>
      </c>
    </row>
    <row r="104" spans="1:14" ht="16.95" customHeight="1" x14ac:dyDescent="0.3">
      <c r="A104" s="275">
        <v>15</v>
      </c>
      <c r="B104" s="273"/>
      <c r="C104" s="274"/>
      <c r="D104" s="274"/>
      <c r="E104" s="274"/>
      <c r="F104" s="125"/>
      <c r="G104" s="126"/>
      <c r="H104" s="127"/>
      <c r="I104" s="128"/>
      <c r="J104" s="129"/>
      <c r="K104" s="130"/>
      <c r="L104" s="131"/>
      <c r="M104" s="132"/>
      <c r="N104" s="179"/>
    </row>
    <row r="105" spans="1:14" ht="16.95" customHeight="1" x14ac:dyDescent="0.3">
      <c r="A105" s="276"/>
      <c r="B105" s="261"/>
      <c r="C105" s="262"/>
      <c r="D105" s="262"/>
      <c r="E105" s="262"/>
      <c r="F105" s="108"/>
      <c r="G105" s="109"/>
      <c r="H105" s="110"/>
      <c r="I105" s="111"/>
      <c r="J105" s="112"/>
      <c r="K105" s="113"/>
      <c r="L105" s="114"/>
      <c r="M105" s="115"/>
      <c r="N105" s="179"/>
    </row>
    <row r="106" spans="1:14" ht="16.95" customHeight="1" x14ac:dyDescent="0.3">
      <c r="A106" s="276"/>
      <c r="B106" s="261"/>
      <c r="C106" s="262"/>
      <c r="D106" s="262"/>
      <c r="E106" s="262"/>
      <c r="F106" s="108"/>
      <c r="G106" s="109"/>
      <c r="H106" s="110"/>
      <c r="I106" s="111"/>
      <c r="J106" s="112"/>
      <c r="K106" s="113"/>
      <c r="L106" s="114"/>
      <c r="M106" s="115"/>
      <c r="N106" s="179"/>
    </row>
    <row r="107" spans="1:14" ht="16.95" customHeight="1" thickBot="1" x14ac:dyDescent="0.35">
      <c r="A107" s="276"/>
      <c r="B107" s="261"/>
      <c r="C107" s="262"/>
      <c r="D107" s="262"/>
      <c r="E107" s="262"/>
      <c r="F107" s="108"/>
      <c r="G107" s="109"/>
      <c r="H107" s="110"/>
      <c r="I107" s="111"/>
      <c r="J107" s="112"/>
      <c r="K107" s="113"/>
      <c r="L107" s="114"/>
      <c r="M107" s="115"/>
      <c r="N107" s="179"/>
    </row>
    <row r="108" spans="1:14" ht="16.95" customHeight="1" x14ac:dyDescent="0.3">
      <c r="A108" s="276"/>
      <c r="B108" s="261"/>
      <c r="C108" s="262"/>
      <c r="D108" s="262"/>
      <c r="E108" s="262"/>
      <c r="F108" s="108"/>
      <c r="G108" s="109"/>
      <c r="H108" s="110"/>
      <c r="I108" s="111"/>
      <c r="J108" s="112"/>
      <c r="K108" s="113"/>
      <c r="L108" s="114"/>
      <c r="M108" s="115"/>
      <c r="N108" s="187" t="s">
        <v>56</v>
      </c>
    </row>
    <row r="109" spans="1:14" ht="16.95" customHeight="1" thickBot="1" x14ac:dyDescent="0.35">
      <c r="A109" s="277"/>
      <c r="B109" s="269"/>
      <c r="C109" s="270"/>
      <c r="D109" s="270"/>
      <c r="E109" s="270"/>
      <c r="F109" s="133"/>
      <c r="G109" s="134"/>
      <c r="H109" s="135"/>
      <c r="I109" s="136"/>
      <c r="J109" s="137"/>
      <c r="K109" s="138"/>
      <c r="L109" s="139"/>
      <c r="M109" s="140"/>
      <c r="N109" s="141">
        <f>SUM(F104:M109)</f>
        <v>0</v>
      </c>
    </row>
    <row r="110" spans="1:14" ht="16.95" customHeight="1" x14ac:dyDescent="0.3">
      <c r="A110" s="275">
        <v>16</v>
      </c>
      <c r="B110" s="273"/>
      <c r="C110" s="274"/>
      <c r="D110" s="274"/>
      <c r="E110" s="274"/>
      <c r="F110" s="125"/>
      <c r="G110" s="126"/>
      <c r="H110" s="127"/>
      <c r="I110" s="128"/>
      <c r="J110" s="129"/>
      <c r="K110" s="130"/>
      <c r="L110" s="131"/>
      <c r="M110" s="132"/>
      <c r="N110" s="179"/>
    </row>
    <row r="111" spans="1:14" ht="16.95" customHeight="1" x14ac:dyDescent="0.3">
      <c r="A111" s="276"/>
      <c r="B111" s="261"/>
      <c r="C111" s="262"/>
      <c r="D111" s="262"/>
      <c r="E111" s="262"/>
      <c r="F111" s="108"/>
      <c r="G111" s="109"/>
      <c r="H111" s="110"/>
      <c r="I111" s="111"/>
      <c r="J111" s="112"/>
      <c r="K111" s="113"/>
      <c r="L111" s="114"/>
      <c r="M111" s="115"/>
      <c r="N111" s="179"/>
    </row>
    <row r="112" spans="1:14" ht="16.95" customHeight="1" x14ac:dyDescent="0.3">
      <c r="A112" s="276"/>
      <c r="B112" s="261"/>
      <c r="C112" s="262"/>
      <c r="D112" s="262"/>
      <c r="E112" s="262"/>
      <c r="F112" s="108"/>
      <c r="G112" s="109"/>
      <c r="H112" s="110"/>
      <c r="I112" s="111"/>
      <c r="J112" s="112"/>
      <c r="K112" s="113"/>
      <c r="L112" s="114"/>
      <c r="M112" s="115"/>
      <c r="N112" s="179"/>
    </row>
    <row r="113" spans="1:14" ht="16.95" customHeight="1" thickBot="1" x14ac:dyDescent="0.35">
      <c r="A113" s="276"/>
      <c r="B113" s="261"/>
      <c r="C113" s="262"/>
      <c r="D113" s="262"/>
      <c r="E113" s="262"/>
      <c r="F113" s="108"/>
      <c r="G113" s="109"/>
      <c r="H113" s="110"/>
      <c r="I113" s="111"/>
      <c r="J113" s="112"/>
      <c r="K113" s="113"/>
      <c r="L113" s="114"/>
      <c r="M113" s="115"/>
      <c r="N113" s="179"/>
    </row>
    <row r="114" spans="1:14" ht="16.95" customHeight="1" x14ac:dyDescent="0.3">
      <c r="A114" s="276"/>
      <c r="B114" s="261"/>
      <c r="C114" s="262"/>
      <c r="D114" s="262"/>
      <c r="E114" s="262"/>
      <c r="F114" s="108"/>
      <c r="G114" s="109"/>
      <c r="H114" s="110"/>
      <c r="I114" s="111"/>
      <c r="J114" s="112"/>
      <c r="K114" s="113"/>
      <c r="L114" s="114"/>
      <c r="M114" s="115"/>
      <c r="N114" s="187" t="s">
        <v>56</v>
      </c>
    </row>
    <row r="115" spans="1:14" ht="16.95" customHeight="1" thickBot="1" x14ac:dyDescent="0.35">
      <c r="A115" s="277"/>
      <c r="B115" s="269"/>
      <c r="C115" s="270"/>
      <c r="D115" s="270"/>
      <c r="E115" s="270"/>
      <c r="F115" s="133"/>
      <c r="G115" s="134"/>
      <c r="H115" s="135"/>
      <c r="I115" s="136"/>
      <c r="J115" s="137"/>
      <c r="K115" s="138"/>
      <c r="L115" s="139"/>
      <c r="M115" s="140"/>
      <c r="N115" s="141">
        <f>SUM(F110:M115)</f>
        <v>0</v>
      </c>
    </row>
    <row r="116" spans="1:14" ht="16.95" customHeight="1" x14ac:dyDescent="0.3">
      <c r="A116" s="275">
        <v>17</v>
      </c>
      <c r="B116" s="273"/>
      <c r="C116" s="274"/>
      <c r="D116" s="274"/>
      <c r="E116" s="274"/>
      <c r="F116" s="125"/>
      <c r="G116" s="126"/>
      <c r="H116" s="127"/>
      <c r="I116" s="128"/>
      <c r="J116" s="129"/>
      <c r="K116" s="130"/>
      <c r="L116" s="131"/>
      <c r="M116" s="132"/>
      <c r="N116" s="179"/>
    </row>
    <row r="117" spans="1:14" ht="16.95" customHeight="1" x14ac:dyDescent="0.3">
      <c r="A117" s="276"/>
      <c r="B117" s="261"/>
      <c r="C117" s="262"/>
      <c r="D117" s="262"/>
      <c r="E117" s="262"/>
      <c r="F117" s="108"/>
      <c r="G117" s="109"/>
      <c r="H117" s="110"/>
      <c r="I117" s="111"/>
      <c r="J117" s="112"/>
      <c r="K117" s="113"/>
      <c r="L117" s="114"/>
      <c r="M117" s="115"/>
      <c r="N117" s="179"/>
    </row>
    <row r="118" spans="1:14" ht="16.95" customHeight="1" x14ac:dyDescent="0.3">
      <c r="A118" s="276"/>
      <c r="B118" s="261"/>
      <c r="C118" s="262"/>
      <c r="D118" s="262"/>
      <c r="E118" s="262"/>
      <c r="F118" s="108"/>
      <c r="G118" s="109"/>
      <c r="H118" s="110"/>
      <c r="I118" s="111"/>
      <c r="J118" s="112"/>
      <c r="K118" s="113"/>
      <c r="L118" s="114"/>
      <c r="M118" s="115"/>
      <c r="N118" s="179"/>
    </row>
    <row r="119" spans="1:14" ht="16.95" customHeight="1" thickBot="1" x14ac:dyDescent="0.35">
      <c r="A119" s="276"/>
      <c r="B119" s="261"/>
      <c r="C119" s="262"/>
      <c r="D119" s="262"/>
      <c r="E119" s="262"/>
      <c r="F119" s="108"/>
      <c r="G119" s="109"/>
      <c r="H119" s="110"/>
      <c r="I119" s="111"/>
      <c r="J119" s="112"/>
      <c r="K119" s="113"/>
      <c r="L119" s="114"/>
      <c r="M119" s="115"/>
      <c r="N119" s="179"/>
    </row>
    <row r="120" spans="1:14" ht="16.95" customHeight="1" x14ac:dyDescent="0.3">
      <c r="A120" s="276"/>
      <c r="B120" s="261"/>
      <c r="C120" s="262"/>
      <c r="D120" s="262"/>
      <c r="E120" s="262"/>
      <c r="F120" s="108"/>
      <c r="G120" s="109"/>
      <c r="H120" s="110"/>
      <c r="I120" s="111"/>
      <c r="J120" s="112"/>
      <c r="K120" s="113"/>
      <c r="L120" s="114"/>
      <c r="M120" s="115"/>
      <c r="N120" s="187" t="s">
        <v>56</v>
      </c>
    </row>
    <row r="121" spans="1:14" ht="16.95" customHeight="1" thickBot="1" x14ac:dyDescent="0.35">
      <c r="A121" s="277"/>
      <c r="B121" s="269"/>
      <c r="C121" s="270"/>
      <c r="D121" s="270"/>
      <c r="E121" s="270"/>
      <c r="F121" s="133"/>
      <c r="G121" s="134"/>
      <c r="H121" s="135"/>
      <c r="I121" s="136"/>
      <c r="J121" s="137"/>
      <c r="K121" s="138"/>
      <c r="L121" s="139"/>
      <c r="M121" s="140"/>
      <c r="N121" s="141">
        <f>SUM(F116:M121)</f>
        <v>0</v>
      </c>
    </row>
    <row r="122" spans="1:14" ht="16.95" customHeight="1" x14ac:dyDescent="0.3">
      <c r="A122" s="275">
        <v>18</v>
      </c>
      <c r="B122" s="273"/>
      <c r="C122" s="274"/>
      <c r="D122" s="274"/>
      <c r="E122" s="274"/>
      <c r="F122" s="125"/>
      <c r="G122" s="126"/>
      <c r="H122" s="127"/>
      <c r="I122" s="128"/>
      <c r="J122" s="129"/>
      <c r="K122" s="130"/>
      <c r="L122" s="131"/>
      <c r="M122" s="132"/>
      <c r="N122" s="179"/>
    </row>
    <row r="123" spans="1:14" ht="16.95" customHeight="1" x14ac:dyDescent="0.3">
      <c r="A123" s="276"/>
      <c r="B123" s="261"/>
      <c r="C123" s="262"/>
      <c r="D123" s="262"/>
      <c r="E123" s="262"/>
      <c r="F123" s="108"/>
      <c r="G123" s="109"/>
      <c r="H123" s="110"/>
      <c r="I123" s="111"/>
      <c r="J123" s="112"/>
      <c r="K123" s="113"/>
      <c r="L123" s="114"/>
      <c r="M123" s="115"/>
      <c r="N123" s="179"/>
    </row>
    <row r="124" spans="1:14" ht="16.95" customHeight="1" x14ac:dyDescent="0.3">
      <c r="A124" s="276"/>
      <c r="B124" s="261"/>
      <c r="C124" s="262"/>
      <c r="D124" s="262"/>
      <c r="E124" s="262"/>
      <c r="F124" s="108"/>
      <c r="G124" s="109"/>
      <c r="H124" s="110"/>
      <c r="I124" s="111"/>
      <c r="J124" s="112"/>
      <c r="K124" s="113"/>
      <c r="L124" s="114"/>
      <c r="M124" s="115"/>
      <c r="N124" s="179"/>
    </row>
    <row r="125" spans="1:14" ht="16.95" customHeight="1" thickBot="1" x14ac:dyDescent="0.35">
      <c r="A125" s="276"/>
      <c r="B125" s="261"/>
      <c r="C125" s="262"/>
      <c r="D125" s="262"/>
      <c r="E125" s="262"/>
      <c r="F125" s="108"/>
      <c r="G125" s="109"/>
      <c r="H125" s="110"/>
      <c r="I125" s="111"/>
      <c r="J125" s="112"/>
      <c r="K125" s="113"/>
      <c r="L125" s="114"/>
      <c r="M125" s="115"/>
      <c r="N125" s="179"/>
    </row>
    <row r="126" spans="1:14" ht="16.95" customHeight="1" x14ac:dyDescent="0.3">
      <c r="A126" s="276"/>
      <c r="B126" s="261"/>
      <c r="C126" s="262"/>
      <c r="D126" s="262"/>
      <c r="E126" s="262"/>
      <c r="F126" s="108"/>
      <c r="G126" s="109"/>
      <c r="H126" s="110"/>
      <c r="I126" s="111"/>
      <c r="J126" s="112"/>
      <c r="K126" s="113"/>
      <c r="L126" s="114"/>
      <c r="M126" s="115"/>
      <c r="N126" s="187" t="s">
        <v>56</v>
      </c>
    </row>
    <row r="127" spans="1:14" ht="16.95" customHeight="1" thickBot="1" x14ac:dyDescent="0.35">
      <c r="A127" s="277"/>
      <c r="B127" s="269"/>
      <c r="C127" s="270"/>
      <c r="D127" s="270"/>
      <c r="E127" s="270"/>
      <c r="F127" s="133"/>
      <c r="G127" s="134"/>
      <c r="H127" s="135"/>
      <c r="I127" s="136"/>
      <c r="J127" s="137"/>
      <c r="K127" s="138"/>
      <c r="L127" s="139"/>
      <c r="M127" s="140"/>
      <c r="N127" s="141">
        <f>SUM(F122:M127)</f>
        <v>0</v>
      </c>
    </row>
    <row r="128" spans="1:14" ht="16.95" customHeight="1" x14ac:dyDescent="0.3">
      <c r="A128" s="275">
        <v>19</v>
      </c>
      <c r="B128" s="273"/>
      <c r="C128" s="274"/>
      <c r="D128" s="274"/>
      <c r="E128" s="274"/>
      <c r="F128" s="125"/>
      <c r="G128" s="126"/>
      <c r="H128" s="127"/>
      <c r="I128" s="128"/>
      <c r="J128" s="129"/>
      <c r="K128" s="130"/>
      <c r="L128" s="131"/>
      <c r="M128" s="132"/>
      <c r="N128" s="179"/>
    </row>
    <row r="129" spans="1:14" ht="16.95" customHeight="1" x14ac:dyDescent="0.3">
      <c r="A129" s="276"/>
      <c r="B129" s="261"/>
      <c r="C129" s="262"/>
      <c r="D129" s="262"/>
      <c r="E129" s="262"/>
      <c r="F129" s="108"/>
      <c r="G129" s="109"/>
      <c r="H129" s="110"/>
      <c r="I129" s="111"/>
      <c r="J129" s="112"/>
      <c r="K129" s="113"/>
      <c r="L129" s="114"/>
      <c r="M129" s="115"/>
      <c r="N129" s="179"/>
    </row>
    <row r="130" spans="1:14" ht="16.95" customHeight="1" x14ac:dyDescent="0.3">
      <c r="A130" s="276"/>
      <c r="B130" s="261"/>
      <c r="C130" s="262"/>
      <c r="D130" s="262"/>
      <c r="E130" s="262"/>
      <c r="F130" s="108"/>
      <c r="G130" s="109"/>
      <c r="H130" s="110"/>
      <c r="I130" s="111"/>
      <c r="J130" s="112"/>
      <c r="K130" s="113"/>
      <c r="L130" s="114"/>
      <c r="M130" s="115"/>
      <c r="N130" s="179"/>
    </row>
    <row r="131" spans="1:14" ht="16.95" customHeight="1" thickBot="1" x14ac:dyDescent="0.35">
      <c r="A131" s="276"/>
      <c r="B131" s="261"/>
      <c r="C131" s="262"/>
      <c r="D131" s="262"/>
      <c r="E131" s="262"/>
      <c r="F131" s="108"/>
      <c r="G131" s="109"/>
      <c r="H131" s="110"/>
      <c r="I131" s="111"/>
      <c r="J131" s="112"/>
      <c r="K131" s="113"/>
      <c r="L131" s="114"/>
      <c r="M131" s="115"/>
      <c r="N131" s="179"/>
    </row>
    <row r="132" spans="1:14" ht="16.95" customHeight="1" x14ac:dyDescent="0.3">
      <c r="A132" s="276"/>
      <c r="B132" s="261"/>
      <c r="C132" s="262"/>
      <c r="D132" s="262"/>
      <c r="E132" s="262"/>
      <c r="F132" s="108"/>
      <c r="G132" s="109"/>
      <c r="H132" s="110"/>
      <c r="I132" s="111"/>
      <c r="J132" s="112"/>
      <c r="K132" s="113"/>
      <c r="L132" s="114"/>
      <c r="M132" s="115"/>
      <c r="N132" s="187" t="s">
        <v>56</v>
      </c>
    </row>
    <row r="133" spans="1:14" ht="16.95" customHeight="1" thickBot="1" x14ac:dyDescent="0.35">
      <c r="A133" s="277"/>
      <c r="B133" s="269"/>
      <c r="C133" s="270"/>
      <c r="D133" s="270"/>
      <c r="E133" s="270"/>
      <c r="F133" s="133"/>
      <c r="G133" s="134"/>
      <c r="H133" s="135"/>
      <c r="I133" s="136"/>
      <c r="J133" s="137"/>
      <c r="K133" s="138"/>
      <c r="L133" s="139"/>
      <c r="M133" s="140"/>
      <c r="N133" s="141">
        <f>SUM(F128:M133)</f>
        <v>0</v>
      </c>
    </row>
    <row r="134" spans="1:14" ht="16.95" customHeight="1" x14ac:dyDescent="0.3">
      <c r="A134" s="275">
        <v>20</v>
      </c>
      <c r="B134" s="273"/>
      <c r="C134" s="274"/>
      <c r="D134" s="274"/>
      <c r="E134" s="274"/>
      <c r="F134" s="125"/>
      <c r="G134" s="126"/>
      <c r="H134" s="127"/>
      <c r="I134" s="128"/>
      <c r="J134" s="129"/>
      <c r="K134" s="130"/>
      <c r="L134" s="131"/>
      <c r="M134" s="132"/>
      <c r="N134" s="179"/>
    </row>
    <row r="135" spans="1:14" ht="16.95" customHeight="1" x14ac:dyDescent="0.3">
      <c r="A135" s="276"/>
      <c r="B135" s="261"/>
      <c r="C135" s="262"/>
      <c r="D135" s="262"/>
      <c r="E135" s="262"/>
      <c r="F135" s="108"/>
      <c r="G135" s="109"/>
      <c r="H135" s="110"/>
      <c r="I135" s="111"/>
      <c r="J135" s="112"/>
      <c r="K135" s="113"/>
      <c r="L135" s="114"/>
      <c r="M135" s="115"/>
      <c r="N135" s="179"/>
    </row>
    <row r="136" spans="1:14" ht="16.95" customHeight="1" x14ac:dyDescent="0.3">
      <c r="A136" s="276"/>
      <c r="B136" s="261"/>
      <c r="C136" s="262"/>
      <c r="D136" s="262"/>
      <c r="E136" s="262"/>
      <c r="F136" s="108"/>
      <c r="G136" s="109"/>
      <c r="H136" s="110"/>
      <c r="I136" s="111"/>
      <c r="J136" s="112"/>
      <c r="K136" s="113"/>
      <c r="L136" s="114"/>
      <c r="M136" s="115"/>
      <c r="N136" s="179"/>
    </row>
    <row r="137" spans="1:14" ht="16.95" customHeight="1" thickBot="1" x14ac:dyDescent="0.35">
      <c r="A137" s="276"/>
      <c r="B137" s="261"/>
      <c r="C137" s="262"/>
      <c r="D137" s="262"/>
      <c r="E137" s="262"/>
      <c r="F137" s="108"/>
      <c r="G137" s="109"/>
      <c r="H137" s="110"/>
      <c r="I137" s="111"/>
      <c r="J137" s="112"/>
      <c r="K137" s="113"/>
      <c r="L137" s="114"/>
      <c r="M137" s="115"/>
      <c r="N137" s="179"/>
    </row>
    <row r="138" spans="1:14" ht="16.95" customHeight="1" x14ac:dyDescent="0.3">
      <c r="A138" s="276"/>
      <c r="B138" s="261"/>
      <c r="C138" s="262"/>
      <c r="D138" s="262"/>
      <c r="E138" s="262"/>
      <c r="F138" s="108"/>
      <c r="G138" s="109"/>
      <c r="H138" s="110"/>
      <c r="I138" s="111"/>
      <c r="J138" s="112"/>
      <c r="K138" s="113"/>
      <c r="L138" s="114"/>
      <c r="M138" s="115"/>
      <c r="N138" s="187" t="s">
        <v>56</v>
      </c>
    </row>
    <row r="139" spans="1:14" ht="16.95" customHeight="1" thickBot="1" x14ac:dyDescent="0.35">
      <c r="A139" s="277"/>
      <c r="B139" s="269"/>
      <c r="C139" s="270"/>
      <c r="D139" s="270"/>
      <c r="E139" s="270"/>
      <c r="F139" s="133"/>
      <c r="G139" s="134"/>
      <c r="H139" s="135"/>
      <c r="I139" s="136"/>
      <c r="J139" s="137"/>
      <c r="K139" s="138"/>
      <c r="L139" s="139"/>
      <c r="M139" s="140"/>
      <c r="N139" s="141">
        <f>SUM(F134:M139)</f>
        <v>0</v>
      </c>
    </row>
    <row r="140" spans="1:14" ht="16.95" customHeight="1" x14ac:dyDescent="0.3">
      <c r="A140" s="275">
        <v>21</v>
      </c>
      <c r="B140" s="273"/>
      <c r="C140" s="274"/>
      <c r="D140" s="274"/>
      <c r="E140" s="274"/>
      <c r="F140" s="125"/>
      <c r="G140" s="126"/>
      <c r="H140" s="127"/>
      <c r="I140" s="128"/>
      <c r="J140" s="129"/>
      <c r="K140" s="130"/>
      <c r="L140" s="131"/>
      <c r="M140" s="132"/>
      <c r="N140" s="179"/>
    </row>
    <row r="141" spans="1:14" ht="16.95" customHeight="1" x14ac:dyDescent="0.3">
      <c r="A141" s="276"/>
      <c r="B141" s="261"/>
      <c r="C141" s="262"/>
      <c r="D141" s="262"/>
      <c r="E141" s="262"/>
      <c r="F141" s="108"/>
      <c r="G141" s="109"/>
      <c r="H141" s="110"/>
      <c r="I141" s="111"/>
      <c r="J141" s="112"/>
      <c r="K141" s="113"/>
      <c r="L141" s="114"/>
      <c r="M141" s="115"/>
      <c r="N141" s="179"/>
    </row>
    <row r="142" spans="1:14" ht="16.95" customHeight="1" x14ac:dyDescent="0.3">
      <c r="A142" s="276"/>
      <c r="B142" s="261"/>
      <c r="C142" s="262"/>
      <c r="D142" s="262"/>
      <c r="E142" s="262"/>
      <c r="F142" s="108"/>
      <c r="G142" s="109"/>
      <c r="H142" s="110"/>
      <c r="I142" s="111"/>
      <c r="J142" s="112"/>
      <c r="K142" s="113"/>
      <c r="L142" s="114"/>
      <c r="M142" s="115"/>
      <c r="N142" s="179"/>
    </row>
    <row r="143" spans="1:14" ht="16.95" customHeight="1" thickBot="1" x14ac:dyDescent="0.35">
      <c r="A143" s="276"/>
      <c r="B143" s="261"/>
      <c r="C143" s="262"/>
      <c r="D143" s="262"/>
      <c r="E143" s="262"/>
      <c r="F143" s="108"/>
      <c r="G143" s="109"/>
      <c r="H143" s="110"/>
      <c r="I143" s="111"/>
      <c r="J143" s="112"/>
      <c r="K143" s="113"/>
      <c r="L143" s="114"/>
      <c r="M143" s="115"/>
      <c r="N143" s="179"/>
    </row>
    <row r="144" spans="1:14" ht="16.95" customHeight="1" x14ac:dyDescent="0.3">
      <c r="A144" s="276"/>
      <c r="B144" s="261"/>
      <c r="C144" s="262"/>
      <c r="D144" s="262"/>
      <c r="E144" s="262"/>
      <c r="F144" s="108"/>
      <c r="G144" s="109"/>
      <c r="H144" s="110"/>
      <c r="I144" s="111"/>
      <c r="J144" s="112"/>
      <c r="K144" s="113"/>
      <c r="L144" s="114"/>
      <c r="M144" s="115"/>
      <c r="N144" s="187" t="s">
        <v>56</v>
      </c>
    </row>
    <row r="145" spans="1:14" ht="16.95" customHeight="1" thickBot="1" x14ac:dyDescent="0.35">
      <c r="A145" s="277"/>
      <c r="B145" s="269"/>
      <c r="C145" s="270"/>
      <c r="D145" s="270"/>
      <c r="E145" s="270"/>
      <c r="F145" s="133"/>
      <c r="G145" s="134"/>
      <c r="H145" s="135"/>
      <c r="I145" s="136"/>
      <c r="J145" s="137"/>
      <c r="K145" s="138"/>
      <c r="L145" s="139"/>
      <c r="M145" s="140"/>
      <c r="N145" s="141">
        <f>SUM(F140:M145)</f>
        <v>0</v>
      </c>
    </row>
    <row r="146" spans="1:14" ht="16.95" customHeight="1" x14ac:dyDescent="0.3">
      <c r="A146" s="275">
        <v>22</v>
      </c>
      <c r="B146" s="273"/>
      <c r="C146" s="274"/>
      <c r="D146" s="274"/>
      <c r="E146" s="274"/>
      <c r="F146" s="125"/>
      <c r="G146" s="126"/>
      <c r="H146" s="127"/>
      <c r="I146" s="128"/>
      <c r="J146" s="129"/>
      <c r="K146" s="130"/>
      <c r="L146" s="131"/>
      <c r="M146" s="132"/>
      <c r="N146" s="179"/>
    </row>
    <row r="147" spans="1:14" ht="16.95" customHeight="1" x14ac:dyDescent="0.3">
      <c r="A147" s="276"/>
      <c r="B147" s="261"/>
      <c r="C147" s="262"/>
      <c r="D147" s="262"/>
      <c r="E147" s="262"/>
      <c r="F147" s="108"/>
      <c r="G147" s="109"/>
      <c r="H147" s="110"/>
      <c r="I147" s="111"/>
      <c r="J147" s="112"/>
      <c r="K147" s="113"/>
      <c r="L147" s="114"/>
      <c r="M147" s="115"/>
      <c r="N147" s="179"/>
    </row>
    <row r="148" spans="1:14" ht="16.95" customHeight="1" x14ac:dyDescent="0.3">
      <c r="A148" s="276"/>
      <c r="B148" s="261"/>
      <c r="C148" s="262"/>
      <c r="D148" s="262"/>
      <c r="E148" s="262"/>
      <c r="F148" s="108"/>
      <c r="G148" s="109"/>
      <c r="H148" s="110"/>
      <c r="I148" s="111"/>
      <c r="J148" s="112"/>
      <c r="K148" s="113"/>
      <c r="L148" s="114"/>
      <c r="M148" s="115"/>
      <c r="N148" s="179"/>
    </row>
    <row r="149" spans="1:14" ht="16.95" customHeight="1" thickBot="1" x14ac:dyDescent="0.35">
      <c r="A149" s="276"/>
      <c r="B149" s="261"/>
      <c r="C149" s="262"/>
      <c r="D149" s="262"/>
      <c r="E149" s="262"/>
      <c r="F149" s="108"/>
      <c r="G149" s="109"/>
      <c r="H149" s="110"/>
      <c r="I149" s="111"/>
      <c r="J149" s="112"/>
      <c r="K149" s="113"/>
      <c r="L149" s="114"/>
      <c r="M149" s="115"/>
      <c r="N149" s="179"/>
    </row>
    <row r="150" spans="1:14" ht="16.95" customHeight="1" x14ac:dyDescent="0.3">
      <c r="A150" s="276"/>
      <c r="B150" s="261"/>
      <c r="C150" s="262"/>
      <c r="D150" s="262"/>
      <c r="E150" s="262"/>
      <c r="F150" s="108"/>
      <c r="G150" s="109"/>
      <c r="H150" s="110"/>
      <c r="I150" s="111"/>
      <c r="J150" s="112"/>
      <c r="K150" s="113"/>
      <c r="L150" s="114"/>
      <c r="M150" s="115"/>
      <c r="N150" s="187" t="s">
        <v>56</v>
      </c>
    </row>
    <row r="151" spans="1:14" ht="16.95" customHeight="1" thickBot="1" x14ac:dyDescent="0.35">
      <c r="A151" s="277"/>
      <c r="B151" s="269"/>
      <c r="C151" s="270"/>
      <c r="D151" s="270"/>
      <c r="E151" s="270"/>
      <c r="F151" s="133"/>
      <c r="G151" s="134"/>
      <c r="H151" s="135"/>
      <c r="I151" s="136"/>
      <c r="J151" s="137"/>
      <c r="K151" s="138"/>
      <c r="L151" s="139"/>
      <c r="M151" s="140"/>
      <c r="N151" s="141">
        <f>SUM(F146:M151)</f>
        <v>0</v>
      </c>
    </row>
    <row r="152" spans="1:14" ht="16.95" customHeight="1" x14ac:dyDescent="0.3">
      <c r="A152" s="275">
        <v>23</v>
      </c>
      <c r="B152" s="273"/>
      <c r="C152" s="274"/>
      <c r="D152" s="274"/>
      <c r="E152" s="274"/>
      <c r="F152" s="125"/>
      <c r="G152" s="126"/>
      <c r="H152" s="127"/>
      <c r="I152" s="128"/>
      <c r="J152" s="129"/>
      <c r="K152" s="130"/>
      <c r="L152" s="131"/>
      <c r="M152" s="132"/>
      <c r="N152" s="179"/>
    </row>
    <row r="153" spans="1:14" ht="16.95" customHeight="1" x14ac:dyDescent="0.3">
      <c r="A153" s="276"/>
      <c r="B153" s="261"/>
      <c r="C153" s="262"/>
      <c r="D153" s="262"/>
      <c r="E153" s="262"/>
      <c r="F153" s="108"/>
      <c r="G153" s="109"/>
      <c r="H153" s="110"/>
      <c r="I153" s="111"/>
      <c r="J153" s="112"/>
      <c r="K153" s="113"/>
      <c r="L153" s="114"/>
      <c r="M153" s="115"/>
      <c r="N153" s="179"/>
    </row>
    <row r="154" spans="1:14" ht="16.95" customHeight="1" x14ac:dyDescent="0.3">
      <c r="A154" s="276"/>
      <c r="B154" s="261"/>
      <c r="C154" s="262"/>
      <c r="D154" s="262"/>
      <c r="E154" s="262"/>
      <c r="F154" s="108"/>
      <c r="G154" s="109"/>
      <c r="H154" s="110"/>
      <c r="I154" s="111"/>
      <c r="J154" s="112"/>
      <c r="K154" s="113"/>
      <c r="L154" s="114"/>
      <c r="M154" s="115"/>
      <c r="N154" s="179"/>
    </row>
    <row r="155" spans="1:14" ht="16.95" customHeight="1" thickBot="1" x14ac:dyDescent="0.35">
      <c r="A155" s="276"/>
      <c r="B155" s="261"/>
      <c r="C155" s="262"/>
      <c r="D155" s="262"/>
      <c r="E155" s="262"/>
      <c r="F155" s="108"/>
      <c r="G155" s="109"/>
      <c r="H155" s="110"/>
      <c r="I155" s="111"/>
      <c r="J155" s="112"/>
      <c r="K155" s="113"/>
      <c r="L155" s="114"/>
      <c r="M155" s="115"/>
      <c r="N155" s="179"/>
    </row>
    <row r="156" spans="1:14" ht="16.95" customHeight="1" x14ac:dyDescent="0.3">
      <c r="A156" s="276"/>
      <c r="B156" s="261"/>
      <c r="C156" s="262"/>
      <c r="D156" s="262"/>
      <c r="E156" s="262"/>
      <c r="F156" s="108"/>
      <c r="G156" s="109"/>
      <c r="H156" s="110"/>
      <c r="I156" s="111"/>
      <c r="J156" s="112"/>
      <c r="K156" s="113"/>
      <c r="L156" s="114"/>
      <c r="M156" s="115"/>
      <c r="N156" s="187" t="s">
        <v>56</v>
      </c>
    </row>
    <row r="157" spans="1:14" ht="16.95" customHeight="1" thickBot="1" x14ac:dyDescent="0.35">
      <c r="A157" s="277"/>
      <c r="B157" s="269"/>
      <c r="C157" s="270"/>
      <c r="D157" s="270"/>
      <c r="E157" s="270"/>
      <c r="F157" s="133"/>
      <c r="G157" s="134"/>
      <c r="H157" s="135"/>
      <c r="I157" s="136"/>
      <c r="J157" s="137"/>
      <c r="K157" s="138"/>
      <c r="L157" s="139"/>
      <c r="M157" s="140"/>
      <c r="N157" s="141">
        <f>SUM(F152:M157)</f>
        <v>0</v>
      </c>
    </row>
    <row r="158" spans="1:14" ht="16.95" customHeight="1" x14ac:dyDescent="0.3">
      <c r="A158" s="275">
        <v>24</v>
      </c>
      <c r="B158" s="273"/>
      <c r="C158" s="274"/>
      <c r="D158" s="274"/>
      <c r="E158" s="274"/>
      <c r="F158" s="125"/>
      <c r="G158" s="126"/>
      <c r="H158" s="127"/>
      <c r="I158" s="128"/>
      <c r="J158" s="129"/>
      <c r="K158" s="130"/>
      <c r="L158" s="131"/>
      <c r="M158" s="132"/>
      <c r="N158" s="179"/>
    </row>
    <row r="159" spans="1:14" ht="16.95" customHeight="1" x14ac:dyDescent="0.3">
      <c r="A159" s="276"/>
      <c r="B159" s="261"/>
      <c r="C159" s="262"/>
      <c r="D159" s="262"/>
      <c r="E159" s="262"/>
      <c r="F159" s="108"/>
      <c r="G159" s="109"/>
      <c r="H159" s="110"/>
      <c r="I159" s="111"/>
      <c r="J159" s="112"/>
      <c r="K159" s="113"/>
      <c r="L159" s="114"/>
      <c r="M159" s="115"/>
      <c r="N159" s="179"/>
    </row>
    <row r="160" spans="1:14" ht="16.95" customHeight="1" x14ac:dyDescent="0.3">
      <c r="A160" s="276"/>
      <c r="B160" s="261"/>
      <c r="C160" s="262"/>
      <c r="D160" s="262"/>
      <c r="E160" s="262"/>
      <c r="F160" s="108"/>
      <c r="G160" s="109"/>
      <c r="H160" s="110"/>
      <c r="I160" s="111"/>
      <c r="J160" s="112"/>
      <c r="K160" s="113"/>
      <c r="L160" s="114"/>
      <c r="M160" s="115"/>
      <c r="N160" s="179"/>
    </row>
    <row r="161" spans="1:14" ht="16.95" customHeight="1" thickBot="1" x14ac:dyDescent="0.35">
      <c r="A161" s="276"/>
      <c r="B161" s="261"/>
      <c r="C161" s="262"/>
      <c r="D161" s="262"/>
      <c r="E161" s="262"/>
      <c r="F161" s="108"/>
      <c r="G161" s="109"/>
      <c r="H161" s="110"/>
      <c r="I161" s="111"/>
      <c r="J161" s="112"/>
      <c r="K161" s="113"/>
      <c r="L161" s="114"/>
      <c r="M161" s="115"/>
      <c r="N161" s="179"/>
    </row>
    <row r="162" spans="1:14" ht="16.95" customHeight="1" x14ac:dyDescent="0.3">
      <c r="A162" s="276"/>
      <c r="B162" s="261"/>
      <c r="C162" s="262"/>
      <c r="D162" s="262"/>
      <c r="E162" s="262"/>
      <c r="F162" s="108"/>
      <c r="G162" s="109"/>
      <c r="H162" s="110"/>
      <c r="I162" s="111"/>
      <c r="J162" s="112"/>
      <c r="K162" s="113"/>
      <c r="L162" s="114"/>
      <c r="M162" s="115"/>
      <c r="N162" s="187" t="s">
        <v>56</v>
      </c>
    </row>
    <row r="163" spans="1:14" ht="16.95" customHeight="1" thickBot="1" x14ac:dyDescent="0.35">
      <c r="A163" s="277"/>
      <c r="B163" s="269"/>
      <c r="C163" s="270"/>
      <c r="D163" s="270"/>
      <c r="E163" s="270"/>
      <c r="F163" s="133"/>
      <c r="G163" s="134"/>
      <c r="H163" s="135"/>
      <c r="I163" s="136"/>
      <c r="J163" s="137"/>
      <c r="K163" s="138"/>
      <c r="L163" s="139"/>
      <c r="M163" s="140"/>
      <c r="N163" s="141">
        <f>SUM(F158:M163)</f>
        <v>0</v>
      </c>
    </row>
    <row r="164" spans="1:14" ht="16.95" customHeight="1" x14ac:dyDescent="0.3">
      <c r="A164" s="275">
        <v>25</v>
      </c>
      <c r="B164" s="273"/>
      <c r="C164" s="274"/>
      <c r="D164" s="274"/>
      <c r="E164" s="274"/>
      <c r="F164" s="125"/>
      <c r="G164" s="126"/>
      <c r="H164" s="127"/>
      <c r="I164" s="128"/>
      <c r="J164" s="129"/>
      <c r="K164" s="130"/>
      <c r="L164" s="131"/>
      <c r="M164" s="132"/>
      <c r="N164" s="179"/>
    </row>
    <row r="165" spans="1:14" ht="16.95" customHeight="1" x14ac:dyDescent="0.3">
      <c r="A165" s="276"/>
      <c r="B165" s="261"/>
      <c r="C165" s="262"/>
      <c r="D165" s="262"/>
      <c r="E165" s="262"/>
      <c r="F165" s="108"/>
      <c r="G165" s="109"/>
      <c r="H165" s="110"/>
      <c r="I165" s="111"/>
      <c r="J165" s="112"/>
      <c r="K165" s="113"/>
      <c r="L165" s="114"/>
      <c r="M165" s="115"/>
      <c r="N165" s="179"/>
    </row>
    <row r="166" spans="1:14" ht="16.95" customHeight="1" x14ac:dyDescent="0.3">
      <c r="A166" s="276"/>
      <c r="B166" s="261"/>
      <c r="C166" s="262"/>
      <c r="D166" s="262"/>
      <c r="E166" s="262"/>
      <c r="F166" s="108"/>
      <c r="G166" s="109"/>
      <c r="H166" s="110"/>
      <c r="I166" s="111"/>
      <c r="J166" s="112"/>
      <c r="K166" s="113"/>
      <c r="L166" s="114"/>
      <c r="M166" s="115"/>
      <c r="N166" s="179"/>
    </row>
    <row r="167" spans="1:14" ht="16.95" customHeight="1" thickBot="1" x14ac:dyDescent="0.35">
      <c r="A167" s="276"/>
      <c r="B167" s="261"/>
      <c r="C167" s="262"/>
      <c r="D167" s="262"/>
      <c r="E167" s="262"/>
      <c r="F167" s="108"/>
      <c r="G167" s="109"/>
      <c r="H167" s="110"/>
      <c r="I167" s="111"/>
      <c r="J167" s="112"/>
      <c r="K167" s="113"/>
      <c r="L167" s="114"/>
      <c r="M167" s="115"/>
      <c r="N167" s="179"/>
    </row>
    <row r="168" spans="1:14" ht="16.95" customHeight="1" x14ac:dyDescent="0.3">
      <c r="A168" s="276"/>
      <c r="B168" s="261"/>
      <c r="C168" s="262"/>
      <c r="D168" s="262"/>
      <c r="E168" s="262"/>
      <c r="F168" s="108"/>
      <c r="G168" s="109"/>
      <c r="H168" s="110"/>
      <c r="I168" s="111"/>
      <c r="J168" s="112"/>
      <c r="K168" s="113"/>
      <c r="L168" s="114"/>
      <c r="M168" s="115"/>
      <c r="N168" s="187" t="s">
        <v>56</v>
      </c>
    </row>
    <row r="169" spans="1:14" ht="16.95" customHeight="1" thickBot="1" x14ac:dyDescent="0.35">
      <c r="A169" s="277"/>
      <c r="B169" s="269"/>
      <c r="C169" s="270"/>
      <c r="D169" s="270"/>
      <c r="E169" s="270"/>
      <c r="F169" s="133"/>
      <c r="G169" s="134"/>
      <c r="H169" s="135"/>
      <c r="I169" s="136"/>
      <c r="J169" s="137"/>
      <c r="K169" s="138"/>
      <c r="L169" s="139"/>
      <c r="M169" s="140"/>
      <c r="N169" s="141">
        <f>SUM(F164:M169)</f>
        <v>0</v>
      </c>
    </row>
    <row r="170" spans="1:14" ht="16.95" customHeight="1" x14ac:dyDescent="0.3">
      <c r="A170" s="275">
        <v>26</v>
      </c>
      <c r="B170" s="273"/>
      <c r="C170" s="274"/>
      <c r="D170" s="274"/>
      <c r="E170" s="274"/>
      <c r="F170" s="125"/>
      <c r="G170" s="126"/>
      <c r="H170" s="127"/>
      <c r="I170" s="128"/>
      <c r="J170" s="129"/>
      <c r="K170" s="130"/>
      <c r="L170" s="131"/>
      <c r="M170" s="132"/>
      <c r="N170" s="179"/>
    </row>
    <row r="171" spans="1:14" ht="16.95" customHeight="1" x14ac:dyDescent="0.3">
      <c r="A171" s="276"/>
      <c r="B171" s="261"/>
      <c r="C171" s="262"/>
      <c r="D171" s="262"/>
      <c r="E171" s="262"/>
      <c r="F171" s="108"/>
      <c r="G171" s="109"/>
      <c r="H171" s="110"/>
      <c r="I171" s="111"/>
      <c r="J171" s="112"/>
      <c r="K171" s="113"/>
      <c r="L171" s="114"/>
      <c r="M171" s="115"/>
      <c r="N171" s="179"/>
    </row>
    <row r="172" spans="1:14" ht="16.95" customHeight="1" x14ac:dyDescent="0.3">
      <c r="A172" s="276"/>
      <c r="B172" s="261"/>
      <c r="C172" s="262"/>
      <c r="D172" s="262"/>
      <c r="E172" s="262"/>
      <c r="F172" s="108"/>
      <c r="G172" s="109"/>
      <c r="H172" s="110"/>
      <c r="I172" s="111"/>
      <c r="J172" s="112"/>
      <c r="K172" s="113"/>
      <c r="L172" s="114"/>
      <c r="M172" s="115"/>
      <c r="N172" s="179"/>
    </row>
    <row r="173" spans="1:14" ht="16.95" customHeight="1" thickBot="1" x14ac:dyDescent="0.35">
      <c r="A173" s="276"/>
      <c r="B173" s="261"/>
      <c r="C173" s="262"/>
      <c r="D173" s="262"/>
      <c r="E173" s="262"/>
      <c r="F173" s="108"/>
      <c r="G173" s="109"/>
      <c r="H173" s="110"/>
      <c r="I173" s="111"/>
      <c r="J173" s="112"/>
      <c r="K173" s="113"/>
      <c r="L173" s="114"/>
      <c r="M173" s="115"/>
      <c r="N173" s="179"/>
    </row>
    <row r="174" spans="1:14" ht="16.95" customHeight="1" x14ac:dyDescent="0.3">
      <c r="A174" s="276"/>
      <c r="B174" s="261"/>
      <c r="C174" s="262"/>
      <c r="D174" s="262"/>
      <c r="E174" s="262"/>
      <c r="F174" s="108"/>
      <c r="G174" s="109"/>
      <c r="H174" s="110"/>
      <c r="I174" s="111"/>
      <c r="J174" s="112"/>
      <c r="K174" s="113"/>
      <c r="L174" s="114"/>
      <c r="M174" s="115"/>
      <c r="N174" s="187" t="s">
        <v>56</v>
      </c>
    </row>
    <row r="175" spans="1:14" ht="16.95" customHeight="1" thickBot="1" x14ac:dyDescent="0.35">
      <c r="A175" s="277"/>
      <c r="B175" s="269"/>
      <c r="C175" s="270"/>
      <c r="D175" s="270"/>
      <c r="E175" s="270"/>
      <c r="F175" s="133"/>
      <c r="G175" s="134"/>
      <c r="H175" s="135"/>
      <c r="I175" s="136"/>
      <c r="J175" s="137"/>
      <c r="K175" s="138"/>
      <c r="L175" s="139"/>
      <c r="M175" s="140"/>
      <c r="N175" s="141">
        <f>SUM(F170:M175)</f>
        <v>0</v>
      </c>
    </row>
    <row r="176" spans="1:14" ht="16.95" customHeight="1" x14ac:dyDescent="0.3">
      <c r="A176" s="275">
        <v>27</v>
      </c>
      <c r="B176" s="273"/>
      <c r="C176" s="274"/>
      <c r="D176" s="274"/>
      <c r="E176" s="274"/>
      <c r="F176" s="125"/>
      <c r="G176" s="126"/>
      <c r="H176" s="127"/>
      <c r="I176" s="128"/>
      <c r="J176" s="129"/>
      <c r="K176" s="130"/>
      <c r="L176" s="131"/>
      <c r="M176" s="132"/>
      <c r="N176" s="179"/>
    </row>
    <row r="177" spans="1:14" ht="16.95" customHeight="1" x14ac:dyDescent="0.3">
      <c r="A177" s="276"/>
      <c r="B177" s="261"/>
      <c r="C177" s="262"/>
      <c r="D177" s="262"/>
      <c r="E177" s="262"/>
      <c r="F177" s="108"/>
      <c r="G177" s="109"/>
      <c r="H177" s="110"/>
      <c r="I177" s="111"/>
      <c r="J177" s="112"/>
      <c r="K177" s="113"/>
      <c r="L177" s="114"/>
      <c r="M177" s="115"/>
      <c r="N177" s="179"/>
    </row>
    <row r="178" spans="1:14" ht="16.95" customHeight="1" x14ac:dyDescent="0.3">
      <c r="A178" s="276"/>
      <c r="B178" s="261"/>
      <c r="C178" s="262"/>
      <c r="D178" s="262"/>
      <c r="E178" s="262"/>
      <c r="F178" s="108"/>
      <c r="G178" s="109"/>
      <c r="H178" s="110"/>
      <c r="I178" s="111"/>
      <c r="J178" s="112"/>
      <c r="K178" s="113"/>
      <c r="L178" s="114"/>
      <c r="M178" s="115"/>
      <c r="N178" s="179"/>
    </row>
    <row r="179" spans="1:14" ht="16.95" customHeight="1" thickBot="1" x14ac:dyDescent="0.35">
      <c r="A179" s="276"/>
      <c r="B179" s="261"/>
      <c r="C179" s="262"/>
      <c r="D179" s="262"/>
      <c r="E179" s="262"/>
      <c r="F179" s="108"/>
      <c r="G179" s="109"/>
      <c r="H179" s="110"/>
      <c r="I179" s="111"/>
      <c r="J179" s="112"/>
      <c r="K179" s="113"/>
      <c r="L179" s="114"/>
      <c r="M179" s="115"/>
      <c r="N179" s="179"/>
    </row>
    <row r="180" spans="1:14" ht="16.95" customHeight="1" x14ac:dyDescent="0.3">
      <c r="A180" s="276"/>
      <c r="B180" s="261"/>
      <c r="C180" s="262"/>
      <c r="D180" s="262"/>
      <c r="E180" s="262"/>
      <c r="F180" s="108"/>
      <c r="G180" s="109"/>
      <c r="H180" s="110"/>
      <c r="I180" s="111"/>
      <c r="J180" s="112"/>
      <c r="K180" s="113"/>
      <c r="L180" s="114"/>
      <c r="M180" s="115"/>
      <c r="N180" s="187" t="s">
        <v>56</v>
      </c>
    </row>
    <row r="181" spans="1:14" ht="16.95" customHeight="1" thickBot="1" x14ac:dyDescent="0.35">
      <c r="A181" s="277"/>
      <c r="B181" s="269"/>
      <c r="C181" s="270"/>
      <c r="D181" s="270"/>
      <c r="E181" s="270"/>
      <c r="F181" s="133"/>
      <c r="G181" s="134"/>
      <c r="H181" s="135"/>
      <c r="I181" s="136"/>
      <c r="J181" s="137"/>
      <c r="K181" s="138"/>
      <c r="L181" s="139"/>
      <c r="M181" s="140"/>
      <c r="N181" s="141">
        <f>SUM(F176:M181)</f>
        <v>0</v>
      </c>
    </row>
    <row r="182" spans="1:14" ht="16.95" customHeight="1" x14ac:dyDescent="0.3">
      <c r="A182" s="275">
        <v>28</v>
      </c>
      <c r="B182" s="273"/>
      <c r="C182" s="274"/>
      <c r="D182" s="274"/>
      <c r="E182" s="274"/>
      <c r="F182" s="125"/>
      <c r="G182" s="126"/>
      <c r="H182" s="127"/>
      <c r="I182" s="128"/>
      <c r="J182" s="129"/>
      <c r="K182" s="130"/>
      <c r="L182" s="131"/>
      <c r="M182" s="132"/>
      <c r="N182" s="179"/>
    </row>
    <row r="183" spans="1:14" ht="16.95" customHeight="1" x14ac:dyDescent="0.3">
      <c r="A183" s="276"/>
      <c r="B183" s="261"/>
      <c r="C183" s="262"/>
      <c r="D183" s="262"/>
      <c r="E183" s="262"/>
      <c r="F183" s="108"/>
      <c r="G183" s="109"/>
      <c r="H183" s="110"/>
      <c r="I183" s="111"/>
      <c r="J183" s="112"/>
      <c r="K183" s="113"/>
      <c r="L183" s="114"/>
      <c r="M183" s="115"/>
      <c r="N183" s="179"/>
    </row>
    <row r="184" spans="1:14" ht="16.95" customHeight="1" x14ac:dyDescent="0.3">
      <c r="A184" s="276"/>
      <c r="B184" s="261"/>
      <c r="C184" s="262"/>
      <c r="D184" s="262"/>
      <c r="E184" s="262"/>
      <c r="F184" s="108"/>
      <c r="G184" s="109"/>
      <c r="H184" s="110"/>
      <c r="I184" s="111"/>
      <c r="J184" s="112"/>
      <c r="K184" s="113"/>
      <c r="L184" s="114"/>
      <c r="M184" s="115"/>
      <c r="N184" s="179"/>
    </row>
    <row r="185" spans="1:14" ht="16.95" customHeight="1" thickBot="1" x14ac:dyDescent="0.35">
      <c r="A185" s="276"/>
      <c r="B185" s="261"/>
      <c r="C185" s="262"/>
      <c r="D185" s="262"/>
      <c r="E185" s="262"/>
      <c r="F185" s="108"/>
      <c r="G185" s="109"/>
      <c r="H185" s="110"/>
      <c r="I185" s="111"/>
      <c r="J185" s="112"/>
      <c r="K185" s="113"/>
      <c r="L185" s="114"/>
      <c r="M185" s="115"/>
      <c r="N185" s="179"/>
    </row>
    <row r="186" spans="1:14" ht="16.95" customHeight="1" x14ac:dyDescent="0.3">
      <c r="A186" s="276"/>
      <c r="B186" s="261"/>
      <c r="C186" s="262"/>
      <c r="D186" s="262"/>
      <c r="E186" s="262"/>
      <c r="F186" s="108"/>
      <c r="G186" s="109"/>
      <c r="H186" s="110"/>
      <c r="I186" s="111"/>
      <c r="J186" s="112"/>
      <c r="K186" s="113"/>
      <c r="L186" s="114"/>
      <c r="M186" s="115"/>
      <c r="N186" s="187" t="s">
        <v>56</v>
      </c>
    </row>
    <row r="187" spans="1:14" ht="16.95" customHeight="1" thickBot="1" x14ac:dyDescent="0.35">
      <c r="A187" s="277"/>
      <c r="B187" s="269"/>
      <c r="C187" s="270"/>
      <c r="D187" s="270"/>
      <c r="E187" s="270"/>
      <c r="F187" s="133"/>
      <c r="G187" s="134"/>
      <c r="H187" s="135"/>
      <c r="I187" s="136"/>
      <c r="J187" s="137"/>
      <c r="K187" s="138"/>
      <c r="L187" s="139"/>
      <c r="M187" s="140"/>
      <c r="N187" s="141">
        <f>SUM(F182:M187)</f>
        <v>0</v>
      </c>
    </row>
    <row r="188" spans="1:14" ht="16.95" customHeight="1" x14ac:dyDescent="0.3">
      <c r="A188" s="275">
        <v>29</v>
      </c>
      <c r="B188" s="273"/>
      <c r="C188" s="274"/>
      <c r="D188" s="274"/>
      <c r="E188" s="274"/>
      <c r="F188" s="125"/>
      <c r="G188" s="126"/>
      <c r="H188" s="127"/>
      <c r="I188" s="128"/>
      <c r="J188" s="129"/>
      <c r="K188" s="130"/>
      <c r="L188" s="131"/>
      <c r="M188" s="132"/>
      <c r="N188" s="179"/>
    </row>
    <row r="189" spans="1:14" ht="16.95" customHeight="1" x14ac:dyDescent="0.3">
      <c r="A189" s="276"/>
      <c r="B189" s="261"/>
      <c r="C189" s="262"/>
      <c r="D189" s="262"/>
      <c r="E189" s="262"/>
      <c r="F189" s="108"/>
      <c r="G189" s="109"/>
      <c r="H189" s="110"/>
      <c r="I189" s="111"/>
      <c r="J189" s="112"/>
      <c r="K189" s="113"/>
      <c r="L189" s="114"/>
      <c r="M189" s="115"/>
      <c r="N189" s="179"/>
    </row>
    <row r="190" spans="1:14" ht="16.95" customHeight="1" x14ac:dyDescent="0.3">
      <c r="A190" s="276"/>
      <c r="B190" s="261"/>
      <c r="C190" s="262"/>
      <c r="D190" s="262"/>
      <c r="E190" s="262"/>
      <c r="F190" s="108"/>
      <c r="G190" s="109"/>
      <c r="H190" s="110"/>
      <c r="I190" s="111"/>
      <c r="J190" s="112"/>
      <c r="K190" s="113"/>
      <c r="L190" s="114"/>
      <c r="M190" s="115"/>
      <c r="N190" s="179"/>
    </row>
    <row r="191" spans="1:14" ht="16.95" customHeight="1" thickBot="1" x14ac:dyDescent="0.35">
      <c r="A191" s="276"/>
      <c r="B191" s="261"/>
      <c r="C191" s="262"/>
      <c r="D191" s="262"/>
      <c r="E191" s="262"/>
      <c r="F191" s="108"/>
      <c r="G191" s="109"/>
      <c r="H191" s="110"/>
      <c r="I191" s="111"/>
      <c r="J191" s="112"/>
      <c r="K191" s="113"/>
      <c r="L191" s="114"/>
      <c r="M191" s="115"/>
      <c r="N191" s="179"/>
    </row>
    <row r="192" spans="1:14" ht="16.95" customHeight="1" x14ac:dyDescent="0.3">
      <c r="A192" s="276"/>
      <c r="B192" s="261"/>
      <c r="C192" s="262"/>
      <c r="D192" s="262"/>
      <c r="E192" s="262"/>
      <c r="F192" s="108"/>
      <c r="G192" s="109"/>
      <c r="H192" s="110"/>
      <c r="I192" s="111"/>
      <c r="J192" s="112"/>
      <c r="K192" s="113"/>
      <c r="L192" s="114"/>
      <c r="M192" s="115"/>
      <c r="N192" s="187" t="s">
        <v>56</v>
      </c>
    </row>
    <row r="193" spans="1:15" ht="16.95" customHeight="1" thickBot="1" x14ac:dyDescent="0.35">
      <c r="A193" s="277"/>
      <c r="B193" s="269"/>
      <c r="C193" s="270"/>
      <c r="D193" s="270"/>
      <c r="E193" s="270"/>
      <c r="F193" s="133"/>
      <c r="G193" s="134"/>
      <c r="H193" s="135"/>
      <c r="I193" s="136"/>
      <c r="J193" s="137"/>
      <c r="K193" s="138"/>
      <c r="L193" s="139"/>
      <c r="M193" s="140"/>
      <c r="N193" s="141">
        <f>SUM(F188:M193)</f>
        <v>0</v>
      </c>
    </row>
    <row r="194" spans="1:15" ht="16.95" customHeight="1" x14ac:dyDescent="0.3">
      <c r="A194" s="275">
        <v>30</v>
      </c>
      <c r="B194" s="273"/>
      <c r="C194" s="274"/>
      <c r="D194" s="274"/>
      <c r="E194" s="274"/>
      <c r="F194" s="125"/>
      <c r="G194" s="126"/>
      <c r="H194" s="127"/>
      <c r="I194" s="128"/>
      <c r="J194" s="129"/>
      <c r="K194" s="130"/>
      <c r="L194" s="131"/>
      <c r="M194" s="132"/>
      <c r="N194" s="179"/>
    </row>
    <row r="195" spans="1:15" ht="16.95" customHeight="1" x14ac:dyDescent="0.3">
      <c r="A195" s="276"/>
      <c r="B195" s="261"/>
      <c r="C195" s="262"/>
      <c r="D195" s="262"/>
      <c r="E195" s="262"/>
      <c r="F195" s="108"/>
      <c r="G195" s="109"/>
      <c r="H195" s="110"/>
      <c r="I195" s="111"/>
      <c r="J195" s="112"/>
      <c r="K195" s="113"/>
      <c r="L195" s="114"/>
      <c r="M195" s="115"/>
      <c r="N195" s="179"/>
    </row>
    <row r="196" spans="1:15" ht="16.95" customHeight="1" x14ac:dyDescent="0.3">
      <c r="A196" s="276"/>
      <c r="B196" s="261"/>
      <c r="C196" s="262"/>
      <c r="D196" s="262"/>
      <c r="E196" s="262"/>
      <c r="F196" s="108"/>
      <c r="G196" s="109"/>
      <c r="H196" s="110"/>
      <c r="I196" s="111"/>
      <c r="J196" s="112"/>
      <c r="K196" s="113"/>
      <c r="L196" s="114"/>
      <c r="M196" s="115"/>
      <c r="N196" s="179"/>
    </row>
    <row r="197" spans="1:15" ht="16.95" customHeight="1" thickBot="1" x14ac:dyDescent="0.35">
      <c r="A197" s="276"/>
      <c r="B197" s="261"/>
      <c r="C197" s="262"/>
      <c r="D197" s="262"/>
      <c r="E197" s="262"/>
      <c r="F197" s="108"/>
      <c r="G197" s="109"/>
      <c r="H197" s="110"/>
      <c r="I197" s="111"/>
      <c r="J197" s="112"/>
      <c r="K197" s="113"/>
      <c r="L197" s="114"/>
      <c r="M197" s="115"/>
      <c r="N197" s="179"/>
    </row>
    <row r="198" spans="1:15" ht="16.95" customHeight="1" x14ac:dyDescent="0.3">
      <c r="A198" s="276"/>
      <c r="B198" s="261"/>
      <c r="C198" s="262"/>
      <c r="D198" s="262"/>
      <c r="E198" s="262"/>
      <c r="F198" s="108"/>
      <c r="G198" s="109"/>
      <c r="H198" s="110"/>
      <c r="I198" s="111"/>
      <c r="J198" s="112"/>
      <c r="K198" s="113"/>
      <c r="L198" s="114"/>
      <c r="M198" s="115"/>
      <c r="N198" s="187" t="s">
        <v>56</v>
      </c>
    </row>
    <row r="199" spans="1:15" ht="16.95" customHeight="1" thickBot="1" x14ac:dyDescent="0.35">
      <c r="A199" s="277"/>
      <c r="B199" s="269"/>
      <c r="C199" s="270"/>
      <c r="D199" s="270"/>
      <c r="E199" s="270"/>
      <c r="F199" s="133"/>
      <c r="G199" s="134"/>
      <c r="H199" s="135"/>
      <c r="I199" s="136"/>
      <c r="J199" s="137"/>
      <c r="K199" s="138"/>
      <c r="L199" s="139"/>
      <c r="M199" s="140"/>
      <c r="N199" s="141">
        <f>SUM(F194:M199)</f>
        <v>0</v>
      </c>
    </row>
    <row r="200" spans="1:15" ht="14.4" thickBot="1" x14ac:dyDescent="0.35">
      <c r="A200" s="298" t="s">
        <v>47</v>
      </c>
      <c r="B200" s="299"/>
      <c r="C200" s="299"/>
      <c r="D200" s="300"/>
      <c r="E200" s="12">
        <f>SUM(F200:M200)</f>
        <v>0</v>
      </c>
      <c r="F200" s="158">
        <f t="shared" ref="F200:M200" si="0">SUM(F20:F199)</f>
        <v>0</v>
      </c>
      <c r="G200" s="159">
        <f t="shared" si="0"/>
        <v>0</v>
      </c>
      <c r="H200" s="160">
        <f t="shared" si="0"/>
        <v>0</v>
      </c>
      <c r="I200" s="161">
        <f t="shared" si="0"/>
        <v>0</v>
      </c>
      <c r="J200" s="162">
        <f t="shared" si="0"/>
        <v>0</v>
      </c>
      <c r="K200" s="163">
        <f t="shared" si="0"/>
        <v>0</v>
      </c>
      <c r="L200" s="164">
        <f t="shared" si="0"/>
        <v>0</v>
      </c>
      <c r="M200" s="165">
        <f t="shared" si="0"/>
        <v>0</v>
      </c>
      <c r="N200" s="179"/>
    </row>
    <row r="201" spans="1:15" x14ac:dyDescent="0.3">
      <c r="E201" s="10"/>
      <c r="F201" s="13"/>
      <c r="G201" s="13"/>
      <c r="H201" s="13"/>
      <c r="I201" s="13"/>
      <c r="J201" s="13"/>
      <c r="K201" s="13"/>
      <c r="L201" s="13"/>
      <c r="M201" s="13"/>
    </row>
    <row r="202" spans="1:15" ht="14.4" thickBot="1" x14ac:dyDescent="0.35"/>
    <row r="203" spans="1:15" x14ac:dyDescent="0.3">
      <c r="C203" s="66" t="s">
        <v>49</v>
      </c>
      <c r="D203" s="5"/>
      <c r="F203" s="67" t="s">
        <v>49</v>
      </c>
      <c r="G203" s="296"/>
      <c r="H203" s="296"/>
      <c r="I203" s="296"/>
      <c r="J203" s="296"/>
      <c r="K203" s="296"/>
      <c r="L203" s="296"/>
      <c r="M203" s="297"/>
    </row>
    <row r="204" spans="1:15" x14ac:dyDescent="0.3">
      <c r="C204" s="16" t="s">
        <v>48</v>
      </c>
      <c r="D204" s="14"/>
      <c r="F204" s="96" t="s">
        <v>45</v>
      </c>
      <c r="G204" s="97"/>
      <c r="H204" s="97"/>
      <c r="I204" s="97"/>
      <c r="J204" s="97"/>
      <c r="K204" s="97"/>
      <c r="L204" s="97"/>
      <c r="M204" s="14"/>
      <c r="N204" s="191"/>
    </row>
    <row r="205" spans="1:15" x14ac:dyDescent="0.3">
      <c r="B205" s="10"/>
      <c r="C205" s="16"/>
      <c r="D205" s="14"/>
      <c r="F205" s="259" t="s">
        <v>15</v>
      </c>
      <c r="G205" s="260"/>
      <c r="H205" s="260"/>
      <c r="I205" s="260"/>
      <c r="J205" s="260"/>
      <c r="K205" s="260"/>
      <c r="L205" s="260"/>
      <c r="M205" s="14"/>
      <c r="N205" s="192"/>
      <c r="O205" s="195"/>
    </row>
    <row r="206" spans="1:15" x14ac:dyDescent="0.3">
      <c r="B206" s="10"/>
      <c r="C206" s="16"/>
      <c r="D206" s="14"/>
      <c r="F206" s="16"/>
      <c r="G206" s="10"/>
      <c r="H206" s="10"/>
      <c r="I206" s="10"/>
      <c r="J206" s="10"/>
      <c r="K206" s="10"/>
      <c r="L206" s="10"/>
      <c r="M206" s="14"/>
      <c r="N206" s="16"/>
    </row>
    <row r="207" spans="1:15" x14ac:dyDescent="0.3">
      <c r="B207" s="10"/>
      <c r="C207" s="16"/>
      <c r="D207" s="14"/>
      <c r="F207" s="16"/>
      <c r="G207" s="10"/>
      <c r="H207" s="10"/>
      <c r="I207" s="10"/>
      <c r="J207" s="10"/>
      <c r="K207" s="10"/>
      <c r="L207" s="10"/>
      <c r="M207" s="14"/>
    </row>
    <row r="208" spans="1:15" x14ac:dyDescent="0.3">
      <c r="B208" s="10"/>
      <c r="C208" s="16"/>
      <c r="D208" s="14"/>
      <c r="F208" s="16"/>
      <c r="G208" s="10"/>
      <c r="H208" s="10"/>
      <c r="I208" s="10"/>
      <c r="J208" s="10"/>
      <c r="K208" s="10"/>
      <c r="L208" s="10"/>
      <c r="M208" s="14"/>
    </row>
    <row r="209" spans="2:13" ht="14.4" thickBot="1" x14ac:dyDescent="0.35">
      <c r="B209" s="10"/>
      <c r="C209" s="17"/>
      <c r="D209" s="18"/>
      <c r="F209" s="17"/>
      <c r="G209" s="19"/>
      <c r="H209" s="19"/>
      <c r="I209" s="19"/>
      <c r="J209" s="19"/>
      <c r="K209" s="19"/>
      <c r="L209" s="19"/>
      <c r="M209" s="18"/>
    </row>
  </sheetData>
  <sheetProtection algorithmName="SHA-512" hashValue="BaZK38xxDNwM78TYzlpT2OVedGx9k5Iha1k98BRPVST7pEEs3TncT8nSqJbVxbVcV0jDXjQYl/0VxZINwcHjdg==" saltValue="9oi6sjLBBSBeI5umZKus5Q==" spinCount="100000" sheet="1" scenarios="1"/>
  <mergeCells count="260">
    <mergeCell ref="A200:D200"/>
    <mergeCell ref="G203:M203"/>
    <mergeCell ref="F205:L205"/>
    <mergeCell ref="A194:A199"/>
    <mergeCell ref="B194:E194"/>
    <mergeCell ref="B195:E195"/>
    <mergeCell ref="B196:E196"/>
    <mergeCell ref="B197:E197"/>
    <mergeCell ref="B198:E198"/>
    <mergeCell ref="B199:E199"/>
    <mergeCell ref="A188:A193"/>
    <mergeCell ref="B188:E188"/>
    <mergeCell ref="B189:E189"/>
    <mergeCell ref="B190:E190"/>
    <mergeCell ref="B191:E191"/>
    <mergeCell ref="B192:E192"/>
    <mergeCell ref="B193:E193"/>
    <mergeCell ref="A182:A187"/>
    <mergeCell ref="B182:E182"/>
    <mergeCell ref="B183:E183"/>
    <mergeCell ref="B184:E184"/>
    <mergeCell ref="B185:E185"/>
    <mergeCell ref="B186:E186"/>
    <mergeCell ref="B187:E187"/>
    <mergeCell ref="A176:A181"/>
    <mergeCell ref="B176:E176"/>
    <mergeCell ref="B177:E177"/>
    <mergeCell ref="B178:E178"/>
    <mergeCell ref="B179:E179"/>
    <mergeCell ref="B180:E180"/>
    <mergeCell ref="B181:E181"/>
    <mergeCell ref="A170:A175"/>
    <mergeCell ref="B170:E170"/>
    <mergeCell ref="B171:E171"/>
    <mergeCell ref="B172:E172"/>
    <mergeCell ref="B173:E173"/>
    <mergeCell ref="B174:E174"/>
    <mergeCell ref="B175:E175"/>
    <mergeCell ref="A164:A169"/>
    <mergeCell ref="B164:E164"/>
    <mergeCell ref="B165:E165"/>
    <mergeCell ref="B166:E166"/>
    <mergeCell ref="B167:E167"/>
    <mergeCell ref="B168:E168"/>
    <mergeCell ref="B169:E169"/>
    <mergeCell ref="A158:A163"/>
    <mergeCell ref="B158:E158"/>
    <mergeCell ref="B159:E159"/>
    <mergeCell ref="B160:E160"/>
    <mergeCell ref="B161:E161"/>
    <mergeCell ref="B162:E162"/>
    <mergeCell ref="B163:E163"/>
    <mergeCell ref="A152:A157"/>
    <mergeCell ref="B152:E152"/>
    <mergeCell ref="B153:E153"/>
    <mergeCell ref="B154:E154"/>
    <mergeCell ref="B155:E155"/>
    <mergeCell ref="B156:E156"/>
    <mergeCell ref="B157:E157"/>
    <mergeCell ref="A146:A151"/>
    <mergeCell ref="B146:E146"/>
    <mergeCell ref="B147:E147"/>
    <mergeCell ref="B148:E148"/>
    <mergeCell ref="B149:E149"/>
    <mergeCell ref="B150:E150"/>
    <mergeCell ref="B151:E151"/>
    <mergeCell ref="A140:A145"/>
    <mergeCell ref="B140:E140"/>
    <mergeCell ref="B141:E141"/>
    <mergeCell ref="B142:E142"/>
    <mergeCell ref="B143:E143"/>
    <mergeCell ref="B144:E144"/>
    <mergeCell ref="B145:E145"/>
    <mergeCell ref="A134:A139"/>
    <mergeCell ref="B134:E134"/>
    <mergeCell ref="B135:E135"/>
    <mergeCell ref="B136:E136"/>
    <mergeCell ref="B137:E137"/>
    <mergeCell ref="B138:E138"/>
    <mergeCell ref="B139:E139"/>
    <mergeCell ref="A128:A133"/>
    <mergeCell ref="B128:E128"/>
    <mergeCell ref="B129:E129"/>
    <mergeCell ref="B130:E130"/>
    <mergeCell ref="B131:E131"/>
    <mergeCell ref="B132:E132"/>
    <mergeCell ref="B133:E133"/>
    <mergeCell ref="A122:A127"/>
    <mergeCell ref="B122:E122"/>
    <mergeCell ref="B123:E123"/>
    <mergeCell ref="B124:E124"/>
    <mergeCell ref="B125:E125"/>
    <mergeCell ref="B126:E126"/>
    <mergeCell ref="B127:E127"/>
    <mergeCell ref="A116:A121"/>
    <mergeCell ref="B116:E116"/>
    <mergeCell ref="B117:E117"/>
    <mergeCell ref="B118:E118"/>
    <mergeCell ref="B119:E119"/>
    <mergeCell ref="B120:E120"/>
    <mergeCell ref="B121:E121"/>
    <mergeCell ref="A110:A115"/>
    <mergeCell ref="B110:E110"/>
    <mergeCell ref="B111:E111"/>
    <mergeCell ref="B112:E112"/>
    <mergeCell ref="B113:E113"/>
    <mergeCell ref="B114:E114"/>
    <mergeCell ref="B115:E115"/>
    <mergeCell ref="A104:A109"/>
    <mergeCell ref="B104:E104"/>
    <mergeCell ref="B105:E105"/>
    <mergeCell ref="B106:E106"/>
    <mergeCell ref="B107:E107"/>
    <mergeCell ref="B108:E108"/>
    <mergeCell ref="B109:E109"/>
    <mergeCell ref="A98:A103"/>
    <mergeCell ref="B98:E98"/>
    <mergeCell ref="B99:E99"/>
    <mergeCell ref="B100:E100"/>
    <mergeCell ref="B101:E101"/>
    <mergeCell ref="B102:E102"/>
    <mergeCell ref="B103:E103"/>
    <mergeCell ref="A92:A97"/>
    <mergeCell ref="B92:E92"/>
    <mergeCell ref="B93:E93"/>
    <mergeCell ref="B94:E94"/>
    <mergeCell ref="B95:E95"/>
    <mergeCell ref="B96:E96"/>
    <mergeCell ref="B97:E97"/>
    <mergeCell ref="A86:A91"/>
    <mergeCell ref="B86:E86"/>
    <mergeCell ref="B87:E87"/>
    <mergeCell ref="B88:E88"/>
    <mergeCell ref="B89:E89"/>
    <mergeCell ref="B90:E90"/>
    <mergeCell ref="B91:E91"/>
    <mergeCell ref="A80:A85"/>
    <mergeCell ref="B80:E80"/>
    <mergeCell ref="B81:E81"/>
    <mergeCell ref="B82:E82"/>
    <mergeCell ref="B83:E83"/>
    <mergeCell ref="B84:E84"/>
    <mergeCell ref="B85:E85"/>
    <mergeCell ref="A74:A79"/>
    <mergeCell ref="B74:E74"/>
    <mergeCell ref="B75:E75"/>
    <mergeCell ref="B76:E76"/>
    <mergeCell ref="B77:E77"/>
    <mergeCell ref="B78:E78"/>
    <mergeCell ref="B79:E79"/>
    <mergeCell ref="A68:A73"/>
    <mergeCell ref="B68:E68"/>
    <mergeCell ref="B69:E69"/>
    <mergeCell ref="B70:E70"/>
    <mergeCell ref="B71:E71"/>
    <mergeCell ref="B72:E72"/>
    <mergeCell ref="B73:E73"/>
    <mergeCell ref="A62:A67"/>
    <mergeCell ref="B62:E62"/>
    <mergeCell ref="B63:E63"/>
    <mergeCell ref="B64:E64"/>
    <mergeCell ref="B65:E65"/>
    <mergeCell ref="B66:E66"/>
    <mergeCell ref="B67:E67"/>
    <mergeCell ref="A56:A61"/>
    <mergeCell ref="B56:E56"/>
    <mergeCell ref="B57:E57"/>
    <mergeCell ref="B58:E58"/>
    <mergeCell ref="B59:E59"/>
    <mergeCell ref="B60:E60"/>
    <mergeCell ref="B61:E61"/>
    <mergeCell ref="A50:A55"/>
    <mergeCell ref="B50:E50"/>
    <mergeCell ref="B51:E51"/>
    <mergeCell ref="B52:E52"/>
    <mergeCell ref="B53:E53"/>
    <mergeCell ref="B54:E54"/>
    <mergeCell ref="B55:E55"/>
    <mergeCell ref="A44:A49"/>
    <mergeCell ref="B44:E44"/>
    <mergeCell ref="B45:E45"/>
    <mergeCell ref="B46:E46"/>
    <mergeCell ref="B47:E47"/>
    <mergeCell ref="B48:E48"/>
    <mergeCell ref="B49:E49"/>
    <mergeCell ref="A38:A43"/>
    <mergeCell ref="B38:E38"/>
    <mergeCell ref="B39:E39"/>
    <mergeCell ref="B40:E40"/>
    <mergeCell ref="B41:E41"/>
    <mergeCell ref="B42:E42"/>
    <mergeCell ref="B43:E43"/>
    <mergeCell ref="A32:A37"/>
    <mergeCell ref="B32:E32"/>
    <mergeCell ref="B33:E33"/>
    <mergeCell ref="B34:E34"/>
    <mergeCell ref="B35:E35"/>
    <mergeCell ref="B36:E36"/>
    <mergeCell ref="B37:E37"/>
    <mergeCell ref="A26:A31"/>
    <mergeCell ref="B26:E26"/>
    <mergeCell ref="B27:E27"/>
    <mergeCell ref="B28:E28"/>
    <mergeCell ref="B29:E29"/>
    <mergeCell ref="B30:E30"/>
    <mergeCell ref="B31:E31"/>
    <mergeCell ref="F18:M18"/>
    <mergeCell ref="B19:E19"/>
    <mergeCell ref="A20:A25"/>
    <mergeCell ref="B20:E20"/>
    <mergeCell ref="B21:E21"/>
    <mergeCell ref="B22:E22"/>
    <mergeCell ref="B23:E23"/>
    <mergeCell ref="B24:E24"/>
    <mergeCell ref="B25:E25"/>
    <mergeCell ref="B15:C15"/>
    <mergeCell ref="B16:C16"/>
    <mergeCell ref="F9:G9"/>
    <mergeCell ref="H9:J9"/>
    <mergeCell ref="F10:G10"/>
    <mergeCell ref="H10:J10"/>
    <mergeCell ref="F7:G7"/>
    <mergeCell ref="H7:J7"/>
    <mergeCell ref="F8:G8"/>
    <mergeCell ref="H8:J8"/>
    <mergeCell ref="B7:E7"/>
    <mergeCell ref="B8:E8"/>
    <mergeCell ref="B9:E9"/>
    <mergeCell ref="B10:E10"/>
    <mergeCell ref="F13:G13"/>
    <mergeCell ref="H13:J13"/>
    <mergeCell ref="F11:G11"/>
    <mergeCell ref="H11:J11"/>
    <mergeCell ref="F12:G12"/>
    <mergeCell ref="H12:J12"/>
    <mergeCell ref="B11:E11"/>
    <mergeCell ref="B12:E12"/>
    <mergeCell ref="B13:E13"/>
    <mergeCell ref="A1:M1"/>
    <mergeCell ref="A2:C2"/>
    <mergeCell ref="A4:C4"/>
    <mergeCell ref="D4:E4"/>
    <mergeCell ref="B6:E6"/>
    <mergeCell ref="B5:E5"/>
    <mergeCell ref="D2:J2"/>
    <mergeCell ref="K2:L2"/>
    <mergeCell ref="F4:M4"/>
    <mergeCell ref="K5:M5"/>
    <mergeCell ref="K6:M6"/>
    <mergeCell ref="K7:M7"/>
    <mergeCell ref="K8:M8"/>
    <mergeCell ref="K9:M9"/>
    <mergeCell ref="K10:M10"/>
    <mergeCell ref="K11:M11"/>
    <mergeCell ref="K12:M12"/>
    <mergeCell ref="K13:M13"/>
    <mergeCell ref="F5:G5"/>
    <mergeCell ref="H5:J5"/>
    <mergeCell ref="F6:G6"/>
    <mergeCell ref="H6:J6"/>
  </mergeCells>
  <dataValidations count="1">
    <dataValidation type="decimal" allowBlank="1" showErrorMessage="1" error="La valeur doit être comprise entre 0 et 1." sqref="M2" xr:uid="{9A36349B-4028-46C6-A036-1DDF5278CA96}">
      <formula1>0</formula1>
      <formula2>1</formula2>
    </dataValidation>
  </dataValidations>
  <pageMargins left="0.31496062992125984" right="0.31496062992125984" top="0.55118110236220474" bottom="0.55118110236220474" header="0.31496062992125984" footer="0.31496062992125984"/>
  <pageSetup paperSize="9" scale="67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Q215"/>
  <sheetViews>
    <sheetView showZeros="0" zoomScaleNormal="100" workbookViewId="0">
      <selection activeCell="D4" sqref="D4:E4"/>
    </sheetView>
  </sheetViews>
  <sheetFormatPr baseColWidth="10" defaultColWidth="11.5546875" defaultRowHeight="13.8" x14ac:dyDescent="0.3"/>
  <cols>
    <col min="1" max="1" width="7.33203125" style="7" customWidth="1"/>
    <col min="2" max="2" width="12.33203125" style="7" customWidth="1"/>
    <col min="3" max="3" width="19.21875" style="7" customWidth="1"/>
    <col min="4" max="4" width="32.21875" style="7" customWidth="1"/>
    <col min="5" max="5" width="29" style="7" customWidth="1"/>
    <col min="6" max="13" width="6" style="7" customWidth="1"/>
    <col min="14" max="16" width="11.5546875" style="7"/>
    <col min="17" max="17" width="15.21875" style="7" customWidth="1"/>
    <col min="18" max="16384" width="11.5546875" style="7"/>
  </cols>
  <sheetData>
    <row r="1" spans="1:16" ht="37.5" customHeight="1" thickBot="1" x14ac:dyDescent="0.35">
      <c r="A1" s="308" t="s">
        <v>17</v>
      </c>
      <c r="B1" s="308"/>
      <c r="C1" s="308"/>
      <c r="D1" s="308"/>
      <c r="E1" s="308"/>
      <c r="F1" s="308"/>
      <c r="G1" s="308"/>
      <c r="H1" s="308"/>
      <c r="I1" s="308"/>
      <c r="J1" s="308"/>
      <c r="K1" s="308"/>
      <c r="L1" s="308"/>
      <c r="M1" s="308"/>
    </row>
    <row r="2" spans="1:16" ht="27.75" customHeight="1" thickBot="1" x14ac:dyDescent="0.35">
      <c r="A2" s="254" t="s">
        <v>12</v>
      </c>
      <c r="B2" s="255"/>
      <c r="C2" s="255"/>
      <c r="D2" s="289">
        <f>Septembre!D2</f>
        <v>0</v>
      </c>
      <c r="E2" s="289"/>
      <c r="F2" s="289"/>
      <c r="G2" s="289"/>
      <c r="H2" s="289"/>
      <c r="I2" s="289"/>
      <c r="J2" s="290"/>
      <c r="K2" s="291" t="s">
        <v>73</v>
      </c>
      <c r="L2" s="291"/>
      <c r="M2" s="234">
        <f>Septembre!M2</f>
        <v>0</v>
      </c>
      <c r="P2" s="167"/>
    </row>
    <row r="3" spans="1:16" ht="10.5" customHeight="1" thickBot="1" x14ac:dyDescent="0.35">
      <c r="A3" s="2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6" ht="16.95" customHeight="1" thickBot="1" x14ac:dyDescent="0.4">
      <c r="A4" s="252" t="s">
        <v>14</v>
      </c>
      <c r="B4" s="253"/>
      <c r="C4" s="253"/>
      <c r="D4" s="250">
        <f>Septembre!D4</f>
        <v>0</v>
      </c>
      <c r="E4" s="250"/>
      <c r="F4" s="246" t="s">
        <v>43</v>
      </c>
      <c r="G4" s="246"/>
      <c r="H4" s="246"/>
      <c r="I4" s="246"/>
      <c r="J4" s="246"/>
      <c r="K4" s="246"/>
      <c r="L4" s="246"/>
      <c r="M4" s="247"/>
    </row>
    <row r="5" spans="1:16" ht="19.95" customHeight="1" x14ac:dyDescent="0.3">
      <c r="A5" s="79"/>
      <c r="B5" s="257" t="s">
        <v>44</v>
      </c>
      <c r="C5" s="257"/>
      <c r="D5" s="257"/>
      <c r="E5" s="258"/>
      <c r="F5" s="305" t="s">
        <v>71</v>
      </c>
      <c r="G5" s="306"/>
      <c r="H5" s="305" t="s">
        <v>76</v>
      </c>
      <c r="I5" s="307"/>
      <c r="J5" s="306"/>
      <c r="K5" s="305" t="s">
        <v>72</v>
      </c>
      <c r="L5" s="307"/>
      <c r="M5" s="306"/>
    </row>
    <row r="6" spans="1:16" ht="17.100000000000001" customHeight="1" x14ac:dyDescent="0.3">
      <c r="A6" s="71" t="s">
        <v>4</v>
      </c>
      <c r="B6" s="267">
        <f>Septembre!B6</f>
        <v>0</v>
      </c>
      <c r="C6" s="268"/>
      <c r="D6" s="268"/>
      <c r="E6" s="268"/>
      <c r="F6" s="302">
        <f>Septembre!F6</f>
        <v>0</v>
      </c>
      <c r="G6" s="304"/>
      <c r="H6" s="302">
        <f>Septembre!H6</f>
        <v>0</v>
      </c>
      <c r="I6" s="303"/>
      <c r="J6" s="304">
        <f>Septembre!J6</f>
        <v>0</v>
      </c>
      <c r="K6" s="302">
        <f>Septembre!K6</f>
        <v>0</v>
      </c>
      <c r="L6" s="303"/>
      <c r="M6" s="304">
        <f>Septembre!M6</f>
        <v>0</v>
      </c>
      <c r="N6" s="10"/>
    </row>
    <row r="7" spans="1:16" ht="17.100000000000001" customHeight="1" x14ac:dyDescent="0.3">
      <c r="A7" s="72" t="s">
        <v>5</v>
      </c>
      <c r="B7" s="267">
        <f>Septembre!B7</f>
        <v>0</v>
      </c>
      <c r="C7" s="268"/>
      <c r="D7" s="268"/>
      <c r="E7" s="268"/>
      <c r="F7" s="309">
        <f>Septembre!F7</f>
        <v>0</v>
      </c>
      <c r="G7" s="310"/>
      <c r="H7" s="302">
        <f>Septembre!H7</f>
        <v>0</v>
      </c>
      <c r="I7" s="303"/>
      <c r="J7" s="304">
        <f>Septembre!J7</f>
        <v>0</v>
      </c>
      <c r="K7" s="302">
        <f>Septembre!K7</f>
        <v>0</v>
      </c>
      <c r="L7" s="303"/>
      <c r="M7" s="304">
        <f>Septembre!M7</f>
        <v>0</v>
      </c>
      <c r="N7" s="10"/>
    </row>
    <row r="8" spans="1:16" ht="17.100000000000001" customHeight="1" x14ac:dyDescent="0.3">
      <c r="A8" s="73" t="s">
        <v>6</v>
      </c>
      <c r="B8" s="267">
        <f>Septembre!B8</f>
        <v>0</v>
      </c>
      <c r="C8" s="268"/>
      <c r="D8" s="268"/>
      <c r="E8" s="268"/>
      <c r="F8" s="302">
        <f>Septembre!F8</f>
        <v>0</v>
      </c>
      <c r="G8" s="304"/>
      <c r="H8" s="302">
        <f>Septembre!H8</f>
        <v>0</v>
      </c>
      <c r="I8" s="303"/>
      <c r="J8" s="304">
        <f>Septembre!J8</f>
        <v>0</v>
      </c>
      <c r="K8" s="302">
        <f>Septembre!K8</f>
        <v>0</v>
      </c>
      <c r="L8" s="303"/>
      <c r="M8" s="304">
        <f>Septembre!M8</f>
        <v>0</v>
      </c>
      <c r="N8" s="10"/>
    </row>
    <row r="9" spans="1:16" ht="17.100000000000001" customHeight="1" x14ac:dyDescent="0.3">
      <c r="A9" s="74" t="s">
        <v>7</v>
      </c>
      <c r="B9" s="267">
        <f>Septembre!B9</f>
        <v>0</v>
      </c>
      <c r="C9" s="268"/>
      <c r="D9" s="268"/>
      <c r="E9" s="268"/>
      <c r="F9" s="302">
        <f>Septembre!F9</f>
        <v>0</v>
      </c>
      <c r="G9" s="304"/>
      <c r="H9" s="302">
        <f>Septembre!H9</f>
        <v>0</v>
      </c>
      <c r="I9" s="303"/>
      <c r="J9" s="304">
        <f>Septembre!J9</f>
        <v>0</v>
      </c>
      <c r="K9" s="302">
        <f>Septembre!K9</f>
        <v>0</v>
      </c>
      <c r="L9" s="303"/>
      <c r="M9" s="304">
        <f>Septembre!M9</f>
        <v>0</v>
      </c>
      <c r="N9" s="10"/>
      <c r="P9" s="174"/>
    </row>
    <row r="10" spans="1:16" ht="17.100000000000001" customHeight="1" x14ac:dyDescent="0.3">
      <c r="A10" s="75" t="s">
        <v>8</v>
      </c>
      <c r="B10" s="267">
        <f>Septembre!B10</f>
        <v>0</v>
      </c>
      <c r="C10" s="268"/>
      <c r="D10" s="268"/>
      <c r="E10" s="268"/>
      <c r="F10" s="302">
        <f>Septembre!F10</f>
        <v>0</v>
      </c>
      <c r="G10" s="304"/>
      <c r="H10" s="302">
        <f>Septembre!H10</f>
        <v>0</v>
      </c>
      <c r="I10" s="303"/>
      <c r="J10" s="304">
        <f>Septembre!J10</f>
        <v>0</v>
      </c>
      <c r="K10" s="302">
        <f>Septembre!K10</f>
        <v>0</v>
      </c>
      <c r="L10" s="303"/>
      <c r="M10" s="304">
        <f>Septembre!M10</f>
        <v>0</v>
      </c>
      <c r="N10" s="10"/>
    </row>
    <row r="11" spans="1:16" ht="17.100000000000001" customHeight="1" x14ac:dyDescent="0.3">
      <c r="A11" s="76" t="s">
        <v>9</v>
      </c>
      <c r="B11" s="267">
        <f>Septembre!B11</f>
        <v>0</v>
      </c>
      <c r="C11" s="268"/>
      <c r="D11" s="268"/>
      <c r="E11" s="268"/>
      <c r="F11" s="302">
        <f>Septembre!F11</f>
        <v>0</v>
      </c>
      <c r="G11" s="304"/>
      <c r="H11" s="302">
        <f>Septembre!H11</f>
        <v>0</v>
      </c>
      <c r="I11" s="303"/>
      <c r="J11" s="304">
        <f>Septembre!J11</f>
        <v>0</v>
      </c>
      <c r="K11" s="302">
        <f>Septembre!K11</f>
        <v>0</v>
      </c>
      <c r="L11" s="303"/>
      <c r="M11" s="304">
        <f>Septembre!M11</f>
        <v>0</v>
      </c>
      <c r="N11" s="10"/>
    </row>
    <row r="12" spans="1:16" ht="17.100000000000001" customHeight="1" x14ac:dyDescent="0.3">
      <c r="A12" s="77" t="s">
        <v>10</v>
      </c>
      <c r="B12" s="267">
        <f>Septembre!B12</f>
        <v>0</v>
      </c>
      <c r="C12" s="268"/>
      <c r="D12" s="268"/>
      <c r="E12" s="268"/>
      <c r="F12" s="302">
        <f>Septembre!F12</f>
        <v>0</v>
      </c>
      <c r="G12" s="304"/>
      <c r="H12" s="302">
        <f>Septembre!H12</f>
        <v>0</v>
      </c>
      <c r="I12" s="303"/>
      <c r="J12" s="304">
        <f>Septembre!J12</f>
        <v>0</v>
      </c>
      <c r="K12" s="302">
        <f>Septembre!K12</f>
        <v>0</v>
      </c>
      <c r="L12" s="303"/>
      <c r="M12" s="304">
        <f>Septembre!M12</f>
        <v>0</v>
      </c>
      <c r="N12" s="10"/>
    </row>
    <row r="13" spans="1:16" ht="17.100000000000001" customHeight="1" x14ac:dyDescent="0.3">
      <c r="A13" s="78" t="s">
        <v>11</v>
      </c>
      <c r="B13" s="267">
        <f>Septembre!B13</f>
        <v>0</v>
      </c>
      <c r="C13" s="268"/>
      <c r="D13" s="268"/>
      <c r="E13" s="268"/>
      <c r="F13" s="302">
        <f>Septembre!F13</f>
        <v>0</v>
      </c>
      <c r="G13" s="304"/>
      <c r="H13" s="302">
        <f>Septembre!H13</f>
        <v>0</v>
      </c>
      <c r="I13" s="303"/>
      <c r="J13" s="304">
        <f>Septembre!J13</f>
        <v>0</v>
      </c>
      <c r="K13" s="302">
        <f>Septembre!K13</f>
        <v>0</v>
      </c>
      <c r="L13" s="303"/>
      <c r="M13" s="304">
        <f>Septembre!M13</f>
        <v>0</v>
      </c>
      <c r="N13" s="10"/>
    </row>
    <row r="14" spans="1:16" x14ac:dyDescent="0.3">
      <c r="A14" s="4"/>
      <c r="B14" s="6"/>
      <c r="F14" s="8"/>
      <c r="G14" s="10"/>
      <c r="H14" s="8"/>
      <c r="I14" s="9"/>
      <c r="J14" s="9"/>
      <c r="K14" s="9"/>
      <c r="L14" s="9"/>
      <c r="M14" s="9"/>
    </row>
    <row r="15" spans="1:16" ht="15" customHeight="1" x14ac:dyDescent="0.3">
      <c r="A15" s="20" t="s">
        <v>0</v>
      </c>
      <c r="B15" s="292" t="s">
        <v>21</v>
      </c>
      <c r="C15" s="293"/>
      <c r="D15" s="21"/>
      <c r="E15" s="21"/>
      <c r="F15" s="21"/>
      <c r="G15" s="21"/>
      <c r="H15" s="8"/>
      <c r="I15" s="9"/>
      <c r="J15" s="9"/>
      <c r="K15" s="9"/>
      <c r="L15" s="9"/>
      <c r="M15" s="9"/>
    </row>
    <row r="16" spans="1:16" ht="15" customHeight="1" x14ac:dyDescent="0.3">
      <c r="A16" s="20" t="s">
        <v>1</v>
      </c>
      <c r="B16" s="292">
        <f>Janvier!B16</f>
        <v>0</v>
      </c>
      <c r="C16" s="293"/>
      <c r="D16" s="21"/>
      <c r="E16" s="21"/>
      <c r="F16" s="21"/>
      <c r="G16" s="21"/>
      <c r="H16" s="8"/>
      <c r="I16" s="9"/>
      <c r="J16" s="9"/>
      <c r="K16" s="9"/>
      <c r="L16" s="9"/>
      <c r="M16" s="9"/>
    </row>
    <row r="17" spans="1:17" ht="14.4" thickBot="1" x14ac:dyDescent="0.35">
      <c r="A17" s="4"/>
      <c r="B17" s="4"/>
      <c r="F17" s="8"/>
      <c r="G17" s="10"/>
      <c r="H17" s="8"/>
      <c r="I17" s="9"/>
      <c r="J17" s="9"/>
      <c r="K17" s="9"/>
      <c r="L17" s="9"/>
      <c r="M17" s="9"/>
    </row>
    <row r="18" spans="1:17" ht="14.4" thickBot="1" x14ac:dyDescent="0.35">
      <c r="F18" s="282" t="s">
        <v>13</v>
      </c>
      <c r="G18" s="283"/>
      <c r="H18" s="283"/>
      <c r="I18" s="283"/>
      <c r="J18" s="283"/>
      <c r="K18" s="283"/>
      <c r="L18" s="283"/>
      <c r="M18" s="284"/>
      <c r="P18" s="180" t="s">
        <v>57</v>
      </c>
      <c r="Q18" s="181" t="s">
        <v>58</v>
      </c>
    </row>
    <row r="19" spans="1:17" ht="16.95" customHeight="1" thickBot="1" x14ac:dyDescent="0.35">
      <c r="A19" s="11" t="s">
        <v>2</v>
      </c>
      <c r="B19" s="285" t="s">
        <v>3</v>
      </c>
      <c r="C19" s="286"/>
      <c r="D19" s="286"/>
      <c r="E19" s="286"/>
      <c r="F19" s="45" t="s">
        <v>4</v>
      </c>
      <c r="G19" s="23" t="s">
        <v>5</v>
      </c>
      <c r="H19" s="24" t="s">
        <v>6</v>
      </c>
      <c r="I19" s="25" t="s">
        <v>7</v>
      </c>
      <c r="J19" s="26" t="s">
        <v>8</v>
      </c>
      <c r="K19" s="27" t="s">
        <v>9</v>
      </c>
      <c r="L19" s="28" t="s">
        <v>10</v>
      </c>
      <c r="M19" s="46" t="s">
        <v>11</v>
      </c>
      <c r="P19" s="182" t="s">
        <v>59</v>
      </c>
      <c r="Q19" s="183">
        <v>0.17</v>
      </c>
    </row>
    <row r="20" spans="1:17" ht="16.95" customHeight="1" x14ac:dyDescent="0.3">
      <c r="A20" s="301">
        <v>1</v>
      </c>
      <c r="B20" s="287"/>
      <c r="C20" s="288"/>
      <c r="D20" s="288"/>
      <c r="E20" s="288"/>
      <c r="F20" s="100"/>
      <c r="G20" s="101"/>
      <c r="H20" s="102"/>
      <c r="I20" s="103"/>
      <c r="J20" s="104"/>
      <c r="K20" s="105"/>
      <c r="L20" s="106"/>
      <c r="M20" s="107"/>
      <c r="N20" s="179"/>
      <c r="P20" s="182" t="s">
        <v>60</v>
      </c>
      <c r="Q20" s="183">
        <v>0.25</v>
      </c>
    </row>
    <row r="21" spans="1:17" ht="16.95" customHeight="1" x14ac:dyDescent="0.3">
      <c r="A21" s="276"/>
      <c r="B21" s="261"/>
      <c r="C21" s="262"/>
      <c r="D21" s="262"/>
      <c r="E21" s="262"/>
      <c r="F21" s="108"/>
      <c r="G21" s="109"/>
      <c r="H21" s="110"/>
      <c r="I21" s="111"/>
      <c r="J21" s="112"/>
      <c r="K21" s="113"/>
      <c r="L21" s="114"/>
      <c r="M21" s="115"/>
      <c r="N21" s="179"/>
      <c r="P21" s="182" t="s">
        <v>62</v>
      </c>
      <c r="Q21" s="183">
        <v>0.33</v>
      </c>
    </row>
    <row r="22" spans="1:17" ht="16.95" customHeight="1" x14ac:dyDescent="0.3">
      <c r="A22" s="276"/>
      <c r="B22" s="261"/>
      <c r="C22" s="262"/>
      <c r="D22" s="262"/>
      <c r="E22" s="262"/>
      <c r="F22" s="108"/>
      <c r="G22" s="109"/>
      <c r="H22" s="110"/>
      <c r="I22" s="111"/>
      <c r="J22" s="112"/>
      <c r="K22" s="113"/>
      <c r="L22" s="114"/>
      <c r="M22" s="115"/>
      <c r="N22" s="179"/>
      <c r="P22" s="182" t="s">
        <v>61</v>
      </c>
      <c r="Q22" s="183">
        <v>0.42</v>
      </c>
    </row>
    <row r="23" spans="1:17" ht="16.95" customHeight="1" thickBot="1" x14ac:dyDescent="0.35">
      <c r="A23" s="276"/>
      <c r="B23" s="261"/>
      <c r="C23" s="262"/>
      <c r="D23" s="262"/>
      <c r="E23" s="262"/>
      <c r="F23" s="108"/>
      <c r="G23" s="109"/>
      <c r="H23" s="110"/>
      <c r="I23" s="111"/>
      <c r="J23" s="112"/>
      <c r="K23" s="113"/>
      <c r="L23" s="114"/>
      <c r="M23" s="115"/>
      <c r="N23" s="179"/>
      <c r="P23" s="182" t="s">
        <v>63</v>
      </c>
      <c r="Q23" s="183">
        <v>0.5</v>
      </c>
    </row>
    <row r="24" spans="1:17" ht="16.95" customHeight="1" x14ac:dyDescent="0.3">
      <c r="A24" s="276"/>
      <c r="B24" s="261"/>
      <c r="C24" s="262"/>
      <c r="D24" s="262"/>
      <c r="E24" s="262"/>
      <c r="F24" s="108"/>
      <c r="G24" s="109"/>
      <c r="H24" s="110"/>
      <c r="I24" s="111"/>
      <c r="J24" s="112"/>
      <c r="K24" s="113"/>
      <c r="L24" s="114"/>
      <c r="M24" s="115"/>
      <c r="N24" s="186" t="s">
        <v>56</v>
      </c>
      <c r="P24" s="182" t="s">
        <v>64</v>
      </c>
      <c r="Q24" s="183">
        <v>0.57999999999999996</v>
      </c>
    </row>
    <row r="25" spans="1:17" ht="16.95" customHeight="1" thickBot="1" x14ac:dyDescent="0.35">
      <c r="A25" s="276"/>
      <c r="B25" s="279"/>
      <c r="C25" s="280"/>
      <c r="D25" s="280"/>
      <c r="E25" s="280"/>
      <c r="F25" s="117"/>
      <c r="G25" s="118"/>
      <c r="H25" s="119"/>
      <c r="I25" s="120"/>
      <c r="J25" s="121"/>
      <c r="K25" s="122"/>
      <c r="L25" s="123"/>
      <c r="M25" s="153"/>
      <c r="N25" s="99">
        <f>SUM(F20:M25)</f>
        <v>0</v>
      </c>
      <c r="P25" s="182" t="s">
        <v>65</v>
      </c>
      <c r="Q25" s="183">
        <v>0.67</v>
      </c>
    </row>
    <row r="26" spans="1:17" ht="16.95" customHeight="1" x14ac:dyDescent="0.3">
      <c r="A26" s="275">
        <v>2</v>
      </c>
      <c r="B26" s="273"/>
      <c r="C26" s="274"/>
      <c r="D26" s="274"/>
      <c r="E26" s="274"/>
      <c r="F26" s="125"/>
      <c r="G26" s="126"/>
      <c r="H26" s="127"/>
      <c r="I26" s="128"/>
      <c r="J26" s="129"/>
      <c r="K26" s="130"/>
      <c r="L26" s="131"/>
      <c r="M26" s="132"/>
      <c r="N26" s="179"/>
      <c r="P26" s="182" t="s">
        <v>66</v>
      </c>
      <c r="Q26" s="183">
        <v>0.75</v>
      </c>
    </row>
    <row r="27" spans="1:17" ht="16.95" customHeight="1" x14ac:dyDescent="0.3">
      <c r="A27" s="276"/>
      <c r="B27" s="261"/>
      <c r="C27" s="262"/>
      <c r="D27" s="262"/>
      <c r="E27" s="262"/>
      <c r="F27" s="108"/>
      <c r="G27" s="109"/>
      <c r="H27" s="110"/>
      <c r="I27" s="111"/>
      <c r="J27" s="112"/>
      <c r="K27" s="113"/>
      <c r="L27" s="114"/>
      <c r="M27" s="115"/>
      <c r="N27" s="179"/>
      <c r="P27" s="182" t="s">
        <v>67</v>
      </c>
      <c r="Q27" s="183">
        <v>0.83</v>
      </c>
    </row>
    <row r="28" spans="1:17" ht="16.95" customHeight="1" x14ac:dyDescent="0.3">
      <c r="A28" s="276"/>
      <c r="B28" s="261"/>
      <c r="C28" s="262"/>
      <c r="D28" s="262"/>
      <c r="E28" s="262"/>
      <c r="F28" s="108"/>
      <c r="G28" s="109"/>
      <c r="H28" s="110"/>
      <c r="I28" s="111"/>
      <c r="J28" s="112"/>
      <c r="K28" s="113"/>
      <c r="L28" s="114"/>
      <c r="M28" s="115"/>
      <c r="N28" s="179"/>
      <c r="P28" s="182" t="s">
        <v>68</v>
      </c>
      <c r="Q28" s="183">
        <v>0.92</v>
      </c>
    </row>
    <row r="29" spans="1:17" ht="16.95" customHeight="1" thickBot="1" x14ac:dyDescent="0.35">
      <c r="A29" s="276"/>
      <c r="B29" s="261"/>
      <c r="C29" s="262"/>
      <c r="D29" s="262"/>
      <c r="E29" s="262"/>
      <c r="F29" s="108"/>
      <c r="G29" s="109"/>
      <c r="H29" s="110"/>
      <c r="I29" s="111"/>
      <c r="J29" s="112"/>
      <c r="K29" s="113"/>
      <c r="L29" s="114"/>
      <c r="M29" s="115"/>
      <c r="N29" s="179"/>
      <c r="P29" s="184" t="s">
        <v>69</v>
      </c>
      <c r="Q29" s="185">
        <v>1</v>
      </c>
    </row>
    <row r="30" spans="1:17" ht="16.95" customHeight="1" x14ac:dyDescent="0.3">
      <c r="A30" s="276"/>
      <c r="B30" s="261"/>
      <c r="C30" s="262"/>
      <c r="D30" s="262"/>
      <c r="E30" s="262"/>
      <c r="F30" s="108"/>
      <c r="G30" s="109"/>
      <c r="H30" s="110"/>
      <c r="I30" s="111"/>
      <c r="J30" s="112"/>
      <c r="K30" s="113"/>
      <c r="L30" s="114"/>
      <c r="M30" s="115"/>
      <c r="N30" s="186" t="s">
        <v>56</v>
      </c>
    </row>
    <row r="31" spans="1:17" ht="16.95" customHeight="1" thickBot="1" x14ac:dyDescent="0.35">
      <c r="A31" s="277"/>
      <c r="B31" s="269"/>
      <c r="C31" s="270"/>
      <c r="D31" s="270"/>
      <c r="E31" s="270"/>
      <c r="F31" s="133"/>
      <c r="G31" s="134"/>
      <c r="H31" s="135"/>
      <c r="I31" s="136"/>
      <c r="J31" s="137"/>
      <c r="K31" s="138"/>
      <c r="L31" s="139"/>
      <c r="M31" s="140"/>
      <c r="N31" s="99">
        <f>SUM(F26:M31)</f>
        <v>0</v>
      </c>
    </row>
    <row r="32" spans="1:17" ht="16.95" customHeight="1" x14ac:dyDescent="0.3">
      <c r="A32" s="275">
        <v>3</v>
      </c>
      <c r="B32" s="273"/>
      <c r="C32" s="274"/>
      <c r="D32" s="274"/>
      <c r="E32" s="274"/>
      <c r="F32" s="125"/>
      <c r="G32" s="126"/>
      <c r="H32" s="127"/>
      <c r="I32" s="128"/>
      <c r="J32" s="129"/>
      <c r="K32" s="130"/>
      <c r="L32" s="131"/>
      <c r="M32" s="132"/>
      <c r="N32" s="179"/>
    </row>
    <row r="33" spans="1:14" ht="16.95" customHeight="1" x14ac:dyDescent="0.3">
      <c r="A33" s="276"/>
      <c r="B33" s="261"/>
      <c r="C33" s="262"/>
      <c r="D33" s="262"/>
      <c r="E33" s="262"/>
      <c r="F33" s="108"/>
      <c r="G33" s="109"/>
      <c r="H33" s="110"/>
      <c r="I33" s="111"/>
      <c r="J33" s="112"/>
      <c r="K33" s="113"/>
      <c r="L33" s="114"/>
      <c r="M33" s="115"/>
      <c r="N33" s="179"/>
    </row>
    <row r="34" spans="1:14" ht="16.95" customHeight="1" x14ac:dyDescent="0.3">
      <c r="A34" s="276"/>
      <c r="B34" s="261"/>
      <c r="C34" s="262"/>
      <c r="D34" s="262"/>
      <c r="E34" s="262"/>
      <c r="F34" s="108"/>
      <c r="G34" s="109"/>
      <c r="H34" s="110"/>
      <c r="I34" s="111"/>
      <c r="J34" s="112"/>
      <c r="K34" s="113"/>
      <c r="L34" s="114"/>
      <c r="M34" s="115"/>
      <c r="N34" s="179"/>
    </row>
    <row r="35" spans="1:14" ht="16.95" customHeight="1" thickBot="1" x14ac:dyDescent="0.35">
      <c r="A35" s="276"/>
      <c r="B35" s="261"/>
      <c r="C35" s="262"/>
      <c r="D35" s="262"/>
      <c r="E35" s="262"/>
      <c r="F35" s="108"/>
      <c r="G35" s="109"/>
      <c r="H35" s="110"/>
      <c r="I35" s="111"/>
      <c r="J35" s="112"/>
      <c r="K35" s="113"/>
      <c r="L35" s="114"/>
      <c r="M35" s="115"/>
      <c r="N35" s="179"/>
    </row>
    <row r="36" spans="1:14" ht="16.95" customHeight="1" x14ac:dyDescent="0.3">
      <c r="A36" s="276"/>
      <c r="B36" s="261"/>
      <c r="C36" s="262"/>
      <c r="D36" s="262"/>
      <c r="E36" s="262"/>
      <c r="F36" s="108"/>
      <c r="G36" s="109"/>
      <c r="H36" s="110"/>
      <c r="I36" s="111"/>
      <c r="J36" s="112"/>
      <c r="K36" s="113"/>
      <c r="L36" s="114"/>
      <c r="M36" s="115"/>
      <c r="N36" s="187" t="s">
        <v>56</v>
      </c>
    </row>
    <row r="37" spans="1:14" ht="16.95" customHeight="1" thickBot="1" x14ac:dyDescent="0.35">
      <c r="A37" s="277"/>
      <c r="B37" s="269"/>
      <c r="C37" s="270"/>
      <c r="D37" s="270"/>
      <c r="E37" s="270"/>
      <c r="F37" s="133"/>
      <c r="G37" s="134"/>
      <c r="H37" s="135"/>
      <c r="I37" s="136"/>
      <c r="J37" s="137"/>
      <c r="K37" s="138"/>
      <c r="L37" s="139"/>
      <c r="M37" s="140"/>
      <c r="N37" s="141">
        <f>SUM(F32:M37)</f>
        <v>0</v>
      </c>
    </row>
    <row r="38" spans="1:14" ht="16.95" customHeight="1" x14ac:dyDescent="0.3">
      <c r="A38" s="275">
        <v>4</v>
      </c>
      <c r="B38" s="273"/>
      <c r="C38" s="274"/>
      <c r="D38" s="274"/>
      <c r="E38" s="274"/>
      <c r="F38" s="125"/>
      <c r="G38" s="126"/>
      <c r="H38" s="127"/>
      <c r="I38" s="128"/>
      <c r="J38" s="129"/>
      <c r="K38" s="130"/>
      <c r="L38" s="131"/>
      <c r="M38" s="132"/>
      <c r="N38" s="179"/>
    </row>
    <row r="39" spans="1:14" ht="16.95" customHeight="1" x14ac:dyDescent="0.3">
      <c r="A39" s="276"/>
      <c r="B39" s="261"/>
      <c r="C39" s="262"/>
      <c r="D39" s="262"/>
      <c r="E39" s="262"/>
      <c r="F39" s="108"/>
      <c r="G39" s="109"/>
      <c r="H39" s="110"/>
      <c r="I39" s="111"/>
      <c r="J39" s="112"/>
      <c r="K39" s="113"/>
      <c r="L39" s="114"/>
      <c r="M39" s="115"/>
      <c r="N39" s="179"/>
    </row>
    <row r="40" spans="1:14" ht="16.95" customHeight="1" x14ac:dyDescent="0.3">
      <c r="A40" s="276"/>
      <c r="B40" s="261"/>
      <c r="C40" s="262"/>
      <c r="D40" s="262"/>
      <c r="E40" s="262"/>
      <c r="F40" s="108"/>
      <c r="G40" s="109"/>
      <c r="H40" s="110"/>
      <c r="I40" s="111"/>
      <c r="J40" s="112"/>
      <c r="K40" s="113"/>
      <c r="L40" s="114"/>
      <c r="M40" s="115"/>
      <c r="N40" s="179"/>
    </row>
    <row r="41" spans="1:14" ht="16.95" customHeight="1" thickBot="1" x14ac:dyDescent="0.35">
      <c r="A41" s="276"/>
      <c r="B41" s="261"/>
      <c r="C41" s="262"/>
      <c r="D41" s="262"/>
      <c r="E41" s="262"/>
      <c r="F41" s="108"/>
      <c r="G41" s="109"/>
      <c r="H41" s="110"/>
      <c r="I41" s="111"/>
      <c r="J41" s="112"/>
      <c r="K41" s="113"/>
      <c r="L41" s="114"/>
      <c r="M41" s="115"/>
      <c r="N41" s="179"/>
    </row>
    <row r="42" spans="1:14" ht="16.95" customHeight="1" x14ac:dyDescent="0.3">
      <c r="A42" s="276"/>
      <c r="B42" s="261"/>
      <c r="C42" s="262"/>
      <c r="D42" s="262"/>
      <c r="E42" s="262"/>
      <c r="F42" s="108"/>
      <c r="G42" s="109"/>
      <c r="H42" s="110"/>
      <c r="I42" s="111"/>
      <c r="J42" s="112"/>
      <c r="K42" s="113"/>
      <c r="L42" s="114"/>
      <c r="M42" s="115"/>
      <c r="N42" s="187" t="s">
        <v>56</v>
      </c>
    </row>
    <row r="43" spans="1:14" ht="16.95" customHeight="1" thickBot="1" x14ac:dyDescent="0.35">
      <c r="A43" s="277"/>
      <c r="B43" s="269"/>
      <c r="C43" s="270"/>
      <c r="D43" s="270"/>
      <c r="E43" s="270"/>
      <c r="F43" s="133"/>
      <c r="G43" s="134"/>
      <c r="H43" s="135"/>
      <c r="I43" s="136"/>
      <c r="J43" s="137"/>
      <c r="K43" s="138"/>
      <c r="L43" s="139"/>
      <c r="M43" s="140"/>
      <c r="N43" s="141">
        <f>SUM(F38:M43)</f>
        <v>0</v>
      </c>
    </row>
    <row r="44" spans="1:14" ht="16.95" customHeight="1" x14ac:dyDescent="0.3">
      <c r="A44" s="275">
        <v>5</v>
      </c>
      <c r="B44" s="273"/>
      <c r="C44" s="274"/>
      <c r="D44" s="274"/>
      <c r="E44" s="274"/>
      <c r="F44" s="125"/>
      <c r="G44" s="126"/>
      <c r="H44" s="127"/>
      <c r="I44" s="128"/>
      <c r="J44" s="129"/>
      <c r="K44" s="130"/>
      <c r="L44" s="131"/>
      <c r="M44" s="132"/>
      <c r="N44" s="179"/>
    </row>
    <row r="45" spans="1:14" ht="16.95" customHeight="1" x14ac:dyDescent="0.3">
      <c r="A45" s="276"/>
      <c r="B45" s="261"/>
      <c r="C45" s="262"/>
      <c r="D45" s="262"/>
      <c r="E45" s="262"/>
      <c r="F45" s="108"/>
      <c r="G45" s="109"/>
      <c r="H45" s="110"/>
      <c r="I45" s="111"/>
      <c r="J45" s="112"/>
      <c r="K45" s="113"/>
      <c r="L45" s="114"/>
      <c r="M45" s="115"/>
      <c r="N45" s="179"/>
    </row>
    <row r="46" spans="1:14" ht="16.95" customHeight="1" x14ac:dyDescent="0.3">
      <c r="A46" s="276"/>
      <c r="B46" s="261"/>
      <c r="C46" s="262"/>
      <c r="D46" s="262"/>
      <c r="E46" s="262"/>
      <c r="F46" s="108"/>
      <c r="G46" s="109"/>
      <c r="H46" s="110"/>
      <c r="I46" s="111"/>
      <c r="J46" s="112"/>
      <c r="K46" s="113"/>
      <c r="L46" s="114"/>
      <c r="M46" s="115"/>
      <c r="N46" s="179"/>
    </row>
    <row r="47" spans="1:14" ht="16.95" customHeight="1" thickBot="1" x14ac:dyDescent="0.35">
      <c r="A47" s="276"/>
      <c r="B47" s="261"/>
      <c r="C47" s="262"/>
      <c r="D47" s="262"/>
      <c r="E47" s="262"/>
      <c r="F47" s="108"/>
      <c r="G47" s="109"/>
      <c r="H47" s="110"/>
      <c r="I47" s="111"/>
      <c r="J47" s="112"/>
      <c r="K47" s="113"/>
      <c r="L47" s="114"/>
      <c r="M47" s="115"/>
      <c r="N47" s="179"/>
    </row>
    <row r="48" spans="1:14" ht="16.95" customHeight="1" x14ac:dyDescent="0.3">
      <c r="A48" s="276"/>
      <c r="B48" s="261"/>
      <c r="C48" s="262"/>
      <c r="D48" s="262"/>
      <c r="E48" s="262"/>
      <c r="F48" s="108"/>
      <c r="G48" s="109"/>
      <c r="H48" s="110"/>
      <c r="I48" s="111"/>
      <c r="J48" s="112"/>
      <c r="K48" s="113"/>
      <c r="L48" s="114"/>
      <c r="M48" s="115"/>
      <c r="N48" s="187" t="s">
        <v>56</v>
      </c>
    </row>
    <row r="49" spans="1:14" ht="16.95" customHeight="1" thickBot="1" x14ac:dyDescent="0.35">
      <c r="A49" s="277"/>
      <c r="B49" s="269"/>
      <c r="C49" s="270"/>
      <c r="D49" s="270"/>
      <c r="E49" s="270"/>
      <c r="F49" s="133"/>
      <c r="G49" s="134"/>
      <c r="H49" s="135"/>
      <c r="I49" s="136"/>
      <c r="J49" s="137"/>
      <c r="K49" s="138"/>
      <c r="L49" s="139"/>
      <c r="M49" s="140"/>
      <c r="N49" s="141">
        <f>SUM(F44:M49)</f>
        <v>0</v>
      </c>
    </row>
    <row r="50" spans="1:14" ht="16.95" customHeight="1" x14ac:dyDescent="0.3">
      <c r="A50" s="275">
        <v>6</v>
      </c>
      <c r="B50" s="273"/>
      <c r="C50" s="274"/>
      <c r="D50" s="274"/>
      <c r="E50" s="274"/>
      <c r="F50" s="125"/>
      <c r="G50" s="126"/>
      <c r="H50" s="127"/>
      <c r="I50" s="128"/>
      <c r="J50" s="129"/>
      <c r="K50" s="130"/>
      <c r="L50" s="131"/>
      <c r="M50" s="132"/>
      <c r="N50" s="179"/>
    </row>
    <row r="51" spans="1:14" ht="16.95" customHeight="1" x14ac:dyDescent="0.3">
      <c r="A51" s="276"/>
      <c r="B51" s="261"/>
      <c r="C51" s="262"/>
      <c r="D51" s="262"/>
      <c r="E51" s="262"/>
      <c r="F51" s="108"/>
      <c r="G51" s="109"/>
      <c r="H51" s="110"/>
      <c r="I51" s="111"/>
      <c r="J51" s="112"/>
      <c r="K51" s="113"/>
      <c r="L51" s="114"/>
      <c r="M51" s="115"/>
      <c r="N51" s="179"/>
    </row>
    <row r="52" spans="1:14" ht="16.95" customHeight="1" x14ac:dyDescent="0.3">
      <c r="A52" s="276"/>
      <c r="B52" s="261"/>
      <c r="C52" s="262"/>
      <c r="D52" s="262"/>
      <c r="E52" s="262"/>
      <c r="F52" s="108"/>
      <c r="G52" s="109"/>
      <c r="H52" s="110"/>
      <c r="I52" s="111"/>
      <c r="J52" s="112"/>
      <c r="K52" s="113"/>
      <c r="L52" s="114"/>
      <c r="M52" s="115"/>
      <c r="N52" s="179"/>
    </row>
    <row r="53" spans="1:14" ht="16.95" customHeight="1" thickBot="1" x14ac:dyDescent="0.35">
      <c r="A53" s="276"/>
      <c r="B53" s="261"/>
      <c r="C53" s="262"/>
      <c r="D53" s="262"/>
      <c r="E53" s="262"/>
      <c r="F53" s="108"/>
      <c r="G53" s="109"/>
      <c r="H53" s="110"/>
      <c r="I53" s="111"/>
      <c r="J53" s="112"/>
      <c r="K53" s="113"/>
      <c r="L53" s="114"/>
      <c r="M53" s="115"/>
      <c r="N53" s="179"/>
    </row>
    <row r="54" spans="1:14" ht="16.95" customHeight="1" x14ac:dyDescent="0.3">
      <c r="A54" s="276"/>
      <c r="B54" s="261"/>
      <c r="C54" s="262"/>
      <c r="D54" s="262"/>
      <c r="E54" s="262"/>
      <c r="F54" s="108"/>
      <c r="G54" s="109"/>
      <c r="H54" s="110"/>
      <c r="I54" s="111"/>
      <c r="J54" s="112"/>
      <c r="K54" s="113"/>
      <c r="L54" s="114"/>
      <c r="M54" s="115"/>
      <c r="N54" s="187" t="s">
        <v>56</v>
      </c>
    </row>
    <row r="55" spans="1:14" ht="16.95" customHeight="1" thickBot="1" x14ac:dyDescent="0.35">
      <c r="A55" s="277"/>
      <c r="B55" s="269"/>
      <c r="C55" s="270"/>
      <c r="D55" s="270"/>
      <c r="E55" s="270"/>
      <c r="F55" s="133"/>
      <c r="G55" s="134"/>
      <c r="H55" s="135"/>
      <c r="I55" s="136"/>
      <c r="J55" s="137"/>
      <c r="K55" s="138"/>
      <c r="L55" s="139"/>
      <c r="M55" s="140"/>
      <c r="N55" s="141">
        <f>SUM(F50:M55)</f>
        <v>0</v>
      </c>
    </row>
    <row r="56" spans="1:14" ht="16.95" customHeight="1" x14ac:dyDescent="0.3">
      <c r="A56" s="275">
        <v>7</v>
      </c>
      <c r="B56" s="273"/>
      <c r="C56" s="274"/>
      <c r="D56" s="274"/>
      <c r="E56" s="274"/>
      <c r="F56" s="125"/>
      <c r="G56" s="126"/>
      <c r="H56" s="127"/>
      <c r="I56" s="128"/>
      <c r="J56" s="129"/>
      <c r="K56" s="130"/>
      <c r="L56" s="131"/>
      <c r="M56" s="132"/>
      <c r="N56" s="179"/>
    </row>
    <row r="57" spans="1:14" ht="16.95" customHeight="1" x14ac:dyDescent="0.3">
      <c r="A57" s="276"/>
      <c r="B57" s="261"/>
      <c r="C57" s="262"/>
      <c r="D57" s="262"/>
      <c r="E57" s="262"/>
      <c r="F57" s="108"/>
      <c r="G57" s="109"/>
      <c r="H57" s="110"/>
      <c r="I57" s="111"/>
      <c r="J57" s="112"/>
      <c r="K57" s="113"/>
      <c r="L57" s="114"/>
      <c r="M57" s="115"/>
      <c r="N57" s="179"/>
    </row>
    <row r="58" spans="1:14" ht="16.95" customHeight="1" x14ac:dyDescent="0.3">
      <c r="A58" s="276"/>
      <c r="B58" s="261"/>
      <c r="C58" s="262"/>
      <c r="D58" s="262"/>
      <c r="E58" s="262"/>
      <c r="F58" s="108"/>
      <c r="G58" s="109"/>
      <c r="H58" s="110"/>
      <c r="I58" s="111"/>
      <c r="J58" s="112"/>
      <c r="K58" s="113"/>
      <c r="L58" s="114"/>
      <c r="M58" s="115"/>
      <c r="N58" s="179"/>
    </row>
    <row r="59" spans="1:14" ht="16.95" customHeight="1" thickBot="1" x14ac:dyDescent="0.35">
      <c r="A59" s="276"/>
      <c r="B59" s="261"/>
      <c r="C59" s="262"/>
      <c r="D59" s="262"/>
      <c r="E59" s="262"/>
      <c r="F59" s="108"/>
      <c r="G59" s="109"/>
      <c r="H59" s="110"/>
      <c r="I59" s="111"/>
      <c r="J59" s="112"/>
      <c r="K59" s="113"/>
      <c r="L59" s="114"/>
      <c r="M59" s="115"/>
      <c r="N59" s="179"/>
    </row>
    <row r="60" spans="1:14" ht="16.95" customHeight="1" x14ac:dyDescent="0.3">
      <c r="A60" s="276"/>
      <c r="B60" s="261"/>
      <c r="C60" s="262"/>
      <c r="D60" s="262"/>
      <c r="E60" s="262"/>
      <c r="F60" s="108"/>
      <c r="G60" s="109"/>
      <c r="H60" s="110"/>
      <c r="I60" s="111"/>
      <c r="J60" s="112"/>
      <c r="K60" s="113"/>
      <c r="L60" s="114"/>
      <c r="M60" s="115"/>
      <c r="N60" s="187" t="s">
        <v>56</v>
      </c>
    </row>
    <row r="61" spans="1:14" ht="16.95" customHeight="1" thickBot="1" x14ac:dyDescent="0.35">
      <c r="A61" s="277"/>
      <c r="B61" s="269"/>
      <c r="C61" s="270"/>
      <c r="D61" s="270"/>
      <c r="E61" s="270"/>
      <c r="F61" s="133"/>
      <c r="G61" s="134"/>
      <c r="H61" s="135"/>
      <c r="I61" s="136"/>
      <c r="J61" s="137"/>
      <c r="K61" s="138"/>
      <c r="L61" s="139"/>
      <c r="M61" s="140"/>
      <c r="N61" s="141">
        <f>SUM(F56:M61)</f>
        <v>0</v>
      </c>
    </row>
    <row r="62" spans="1:14" ht="16.95" customHeight="1" x14ac:dyDescent="0.3">
      <c r="A62" s="275">
        <v>8</v>
      </c>
      <c r="B62" s="273"/>
      <c r="C62" s="274"/>
      <c r="D62" s="274"/>
      <c r="E62" s="274"/>
      <c r="F62" s="125"/>
      <c r="G62" s="126"/>
      <c r="H62" s="127"/>
      <c r="I62" s="128"/>
      <c r="J62" s="129"/>
      <c r="K62" s="130"/>
      <c r="L62" s="131"/>
      <c r="M62" s="132"/>
      <c r="N62" s="179"/>
    </row>
    <row r="63" spans="1:14" ht="16.95" customHeight="1" x14ac:dyDescent="0.3">
      <c r="A63" s="276"/>
      <c r="B63" s="261"/>
      <c r="C63" s="262"/>
      <c r="D63" s="262"/>
      <c r="E63" s="262"/>
      <c r="F63" s="108"/>
      <c r="G63" s="109"/>
      <c r="H63" s="110"/>
      <c r="I63" s="111"/>
      <c r="J63" s="112"/>
      <c r="K63" s="113"/>
      <c r="L63" s="114"/>
      <c r="M63" s="115"/>
      <c r="N63" s="179"/>
    </row>
    <row r="64" spans="1:14" ht="16.95" customHeight="1" x14ac:dyDescent="0.3">
      <c r="A64" s="276"/>
      <c r="B64" s="261"/>
      <c r="C64" s="262"/>
      <c r="D64" s="262"/>
      <c r="E64" s="262"/>
      <c r="F64" s="108"/>
      <c r="G64" s="109"/>
      <c r="H64" s="110"/>
      <c r="I64" s="111"/>
      <c r="J64" s="112"/>
      <c r="K64" s="113"/>
      <c r="L64" s="114"/>
      <c r="M64" s="115"/>
      <c r="N64" s="179"/>
    </row>
    <row r="65" spans="1:14" ht="16.95" customHeight="1" thickBot="1" x14ac:dyDescent="0.35">
      <c r="A65" s="276"/>
      <c r="B65" s="261"/>
      <c r="C65" s="262"/>
      <c r="D65" s="262"/>
      <c r="E65" s="262"/>
      <c r="F65" s="108"/>
      <c r="G65" s="109"/>
      <c r="H65" s="110"/>
      <c r="I65" s="111"/>
      <c r="J65" s="112"/>
      <c r="K65" s="113"/>
      <c r="L65" s="114"/>
      <c r="M65" s="115"/>
      <c r="N65" s="179"/>
    </row>
    <row r="66" spans="1:14" ht="16.95" customHeight="1" x14ac:dyDescent="0.3">
      <c r="A66" s="276"/>
      <c r="B66" s="261"/>
      <c r="C66" s="262"/>
      <c r="D66" s="262"/>
      <c r="E66" s="262"/>
      <c r="F66" s="108"/>
      <c r="G66" s="109"/>
      <c r="H66" s="110"/>
      <c r="I66" s="111"/>
      <c r="J66" s="112"/>
      <c r="K66" s="113"/>
      <c r="L66" s="114"/>
      <c r="M66" s="115"/>
      <c r="N66" s="187" t="s">
        <v>56</v>
      </c>
    </row>
    <row r="67" spans="1:14" ht="16.95" customHeight="1" thickBot="1" x14ac:dyDescent="0.35">
      <c r="A67" s="277"/>
      <c r="B67" s="269"/>
      <c r="C67" s="270"/>
      <c r="D67" s="270"/>
      <c r="E67" s="270"/>
      <c r="F67" s="133"/>
      <c r="G67" s="134"/>
      <c r="H67" s="135"/>
      <c r="I67" s="136"/>
      <c r="J67" s="137"/>
      <c r="K67" s="138"/>
      <c r="L67" s="139"/>
      <c r="M67" s="140"/>
      <c r="N67" s="141">
        <f>SUM(F62:M67)</f>
        <v>0</v>
      </c>
    </row>
    <row r="68" spans="1:14" ht="16.95" customHeight="1" x14ac:dyDescent="0.3">
      <c r="A68" s="275">
        <v>9</v>
      </c>
      <c r="B68" s="273"/>
      <c r="C68" s="274"/>
      <c r="D68" s="274"/>
      <c r="E68" s="274"/>
      <c r="F68" s="125"/>
      <c r="G68" s="126"/>
      <c r="H68" s="127"/>
      <c r="I68" s="128"/>
      <c r="J68" s="129"/>
      <c r="K68" s="130"/>
      <c r="L68" s="131"/>
      <c r="M68" s="132"/>
      <c r="N68" s="179"/>
    </row>
    <row r="69" spans="1:14" ht="16.95" customHeight="1" x14ac:dyDescent="0.3">
      <c r="A69" s="276"/>
      <c r="B69" s="261"/>
      <c r="C69" s="262"/>
      <c r="D69" s="262"/>
      <c r="E69" s="262"/>
      <c r="F69" s="108"/>
      <c r="G69" s="109"/>
      <c r="H69" s="110"/>
      <c r="I69" s="111"/>
      <c r="J69" s="112"/>
      <c r="K69" s="113"/>
      <c r="L69" s="114"/>
      <c r="M69" s="115"/>
      <c r="N69" s="179"/>
    </row>
    <row r="70" spans="1:14" ht="16.95" customHeight="1" x14ac:dyDescent="0.3">
      <c r="A70" s="276"/>
      <c r="B70" s="261"/>
      <c r="C70" s="262"/>
      <c r="D70" s="262"/>
      <c r="E70" s="262"/>
      <c r="F70" s="108"/>
      <c r="G70" s="109"/>
      <c r="H70" s="110"/>
      <c r="I70" s="111"/>
      <c r="J70" s="112"/>
      <c r="K70" s="113"/>
      <c r="L70" s="114"/>
      <c r="M70" s="115"/>
      <c r="N70" s="179"/>
    </row>
    <row r="71" spans="1:14" ht="16.95" customHeight="1" thickBot="1" x14ac:dyDescent="0.35">
      <c r="A71" s="276"/>
      <c r="B71" s="261"/>
      <c r="C71" s="262"/>
      <c r="D71" s="262"/>
      <c r="E71" s="262"/>
      <c r="F71" s="108"/>
      <c r="G71" s="109"/>
      <c r="H71" s="110"/>
      <c r="I71" s="111"/>
      <c r="J71" s="112"/>
      <c r="K71" s="113"/>
      <c r="L71" s="114"/>
      <c r="M71" s="115"/>
      <c r="N71" s="179"/>
    </row>
    <row r="72" spans="1:14" ht="16.95" customHeight="1" x14ac:dyDescent="0.3">
      <c r="A72" s="276"/>
      <c r="B72" s="261"/>
      <c r="C72" s="262"/>
      <c r="D72" s="262"/>
      <c r="E72" s="262"/>
      <c r="F72" s="108"/>
      <c r="G72" s="109"/>
      <c r="H72" s="110"/>
      <c r="I72" s="111"/>
      <c r="J72" s="112"/>
      <c r="K72" s="113"/>
      <c r="L72" s="114"/>
      <c r="M72" s="115"/>
      <c r="N72" s="187" t="s">
        <v>56</v>
      </c>
    </row>
    <row r="73" spans="1:14" ht="16.95" customHeight="1" thickBot="1" x14ac:dyDescent="0.35">
      <c r="A73" s="277"/>
      <c r="B73" s="269"/>
      <c r="C73" s="270"/>
      <c r="D73" s="270"/>
      <c r="E73" s="270"/>
      <c r="F73" s="133"/>
      <c r="G73" s="134"/>
      <c r="H73" s="135"/>
      <c r="I73" s="136"/>
      <c r="J73" s="137"/>
      <c r="K73" s="138"/>
      <c r="L73" s="139"/>
      <c r="M73" s="140"/>
      <c r="N73" s="141">
        <f>SUM(F68:M73)</f>
        <v>0</v>
      </c>
    </row>
    <row r="74" spans="1:14" ht="16.95" customHeight="1" x14ac:dyDescent="0.3">
      <c r="A74" s="275">
        <v>10</v>
      </c>
      <c r="B74" s="273"/>
      <c r="C74" s="274"/>
      <c r="D74" s="274"/>
      <c r="E74" s="274"/>
      <c r="F74" s="125"/>
      <c r="G74" s="126"/>
      <c r="H74" s="127"/>
      <c r="I74" s="128"/>
      <c r="J74" s="129"/>
      <c r="K74" s="130"/>
      <c r="L74" s="131"/>
      <c r="M74" s="132"/>
      <c r="N74" s="179"/>
    </row>
    <row r="75" spans="1:14" ht="16.95" customHeight="1" x14ac:dyDescent="0.3">
      <c r="A75" s="276"/>
      <c r="B75" s="261"/>
      <c r="C75" s="262"/>
      <c r="D75" s="262"/>
      <c r="E75" s="262"/>
      <c r="F75" s="108"/>
      <c r="G75" s="109"/>
      <c r="H75" s="110"/>
      <c r="I75" s="111"/>
      <c r="J75" s="112"/>
      <c r="K75" s="113"/>
      <c r="L75" s="114"/>
      <c r="M75" s="115"/>
      <c r="N75" s="179"/>
    </row>
    <row r="76" spans="1:14" ht="16.95" customHeight="1" x14ac:dyDescent="0.3">
      <c r="A76" s="276"/>
      <c r="B76" s="261"/>
      <c r="C76" s="262"/>
      <c r="D76" s="262"/>
      <c r="E76" s="262"/>
      <c r="F76" s="108"/>
      <c r="G76" s="109"/>
      <c r="H76" s="110"/>
      <c r="I76" s="111"/>
      <c r="J76" s="112"/>
      <c r="K76" s="113"/>
      <c r="L76" s="114"/>
      <c r="M76" s="115"/>
      <c r="N76" s="179"/>
    </row>
    <row r="77" spans="1:14" ht="16.95" customHeight="1" thickBot="1" x14ac:dyDescent="0.35">
      <c r="A77" s="276"/>
      <c r="B77" s="261"/>
      <c r="C77" s="262"/>
      <c r="D77" s="262"/>
      <c r="E77" s="262"/>
      <c r="F77" s="108"/>
      <c r="G77" s="109"/>
      <c r="H77" s="110"/>
      <c r="I77" s="111"/>
      <c r="J77" s="112"/>
      <c r="K77" s="113"/>
      <c r="L77" s="114"/>
      <c r="M77" s="115"/>
      <c r="N77" s="179"/>
    </row>
    <row r="78" spans="1:14" ht="16.95" customHeight="1" x14ac:dyDescent="0.3">
      <c r="A78" s="276"/>
      <c r="B78" s="261"/>
      <c r="C78" s="262"/>
      <c r="D78" s="262"/>
      <c r="E78" s="262"/>
      <c r="F78" s="108"/>
      <c r="G78" s="109"/>
      <c r="H78" s="110"/>
      <c r="I78" s="111"/>
      <c r="J78" s="112"/>
      <c r="K78" s="113"/>
      <c r="L78" s="114"/>
      <c r="M78" s="115"/>
      <c r="N78" s="187" t="s">
        <v>56</v>
      </c>
    </row>
    <row r="79" spans="1:14" ht="16.95" customHeight="1" thickBot="1" x14ac:dyDescent="0.35">
      <c r="A79" s="277"/>
      <c r="B79" s="269"/>
      <c r="C79" s="270"/>
      <c r="D79" s="270"/>
      <c r="E79" s="270"/>
      <c r="F79" s="133"/>
      <c r="G79" s="134"/>
      <c r="H79" s="135"/>
      <c r="I79" s="136"/>
      <c r="J79" s="137"/>
      <c r="K79" s="138"/>
      <c r="L79" s="139"/>
      <c r="M79" s="140"/>
      <c r="N79" s="141">
        <f>SUM(F74:M79)</f>
        <v>0</v>
      </c>
    </row>
    <row r="80" spans="1:14" ht="16.95" customHeight="1" x14ac:dyDescent="0.3">
      <c r="A80" s="275">
        <v>11</v>
      </c>
      <c r="B80" s="273"/>
      <c r="C80" s="274"/>
      <c r="D80" s="274"/>
      <c r="E80" s="274"/>
      <c r="F80" s="125"/>
      <c r="G80" s="126"/>
      <c r="H80" s="127"/>
      <c r="I80" s="128"/>
      <c r="J80" s="129"/>
      <c r="K80" s="130"/>
      <c r="L80" s="131"/>
      <c r="M80" s="132"/>
      <c r="N80" s="179"/>
    </row>
    <row r="81" spans="1:14" ht="16.95" customHeight="1" x14ac:dyDescent="0.3">
      <c r="A81" s="276"/>
      <c r="B81" s="261"/>
      <c r="C81" s="262"/>
      <c r="D81" s="262"/>
      <c r="E81" s="262"/>
      <c r="F81" s="108"/>
      <c r="G81" s="109"/>
      <c r="H81" s="110"/>
      <c r="I81" s="111"/>
      <c r="J81" s="112"/>
      <c r="K81" s="113"/>
      <c r="L81" s="114"/>
      <c r="M81" s="115"/>
      <c r="N81" s="179"/>
    </row>
    <row r="82" spans="1:14" ht="16.95" customHeight="1" x14ac:dyDescent="0.3">
      <c r="A82" s="276"/>
      <c r="B82" s="261"/>
      <c r="C82" s="262"/>
      <c r="D82" s="262"/>
      <c r="E82" s="262"/>
      <c r="F82" s="108"/>
      <c r="G82" s="109"/>
      <c r="H82" s="110"/>
      <c r="I82" s="111"/>
      <c r="J82" s="112"/>
      <c r="K82" s="113"/>
      <c r="L82" s="114"/>
      <c r="M82" s="115"/>
      <c r="N82" s="179"/>
    </row>
    <row r="83" spans="1:14" ht="16.95" customHeight="1" thickBot="1" x14ac:dyDescent="0.35">
      <c r="A83" s="276"/>
      <c r="B83" s="261"/>
      <c r="C83" s="262"/>
      <c r="D83" s="262"/>
      <c r="E83" s="262"/>
      <c r="F83" s="108"/>
      <c r="G83" s="109"/>
      <c r="H83" s="110"/>
      <c r="I83" s="111"/>
      <c r="J83" s="112"/>
      <c r="K83" s="113"/>
      <c r="L83" s="114"/>
      <c r="M83" s="115"/>
      <c r="N83" s="179"/>
    </row>
    <row r="84" spans="1:14" ht="16.95" customHeight="1" x14ac:dyDescent="0.3">
      <c r="A84" s="276"/>
      <c r="B84" s="261"/>
      <c r="C84" s="262"/>
      <c r="D84" s="262"/>
      <c r="E84" s="262"/>
      <c r="F84" s="108"/>
      <c r="G84" s="109"/>
      <c r="H84" s="110"/>
      <c r="I84" s="111"/>
      <c r="J84" s="112"/>
      <c r="K84" s="113"/>
      <c r="L84" s="114"/>
      <c r="M84" s="115"/>
      <c r="N84" s="187" t="s">
        <v>56</v>
      </c>
    </row>
    <row r="85" spans="1:14" ht="16.95" customHeight="1" thickBot="1" x14ac:dyDescent="0.35">
      <c r="A85" s="277"/>
      <c r="B85" s="269"/>
      <c r="C85" s="270"/>
      <c r="D85" s="270"/>
      <c r="E85" s="270"/>
      <c r="F85" s="133"/>
      <c r="G85" s="134"/>
      <c r="H85" s="135"/>
      <c r="I85" s="136"/>
      <c r="J85" s="137"/>
      <c r="K85" s="138"/>
      <c r="L85" s="139"/>
      <c r="M85" s="140"/>
      <c r="N85" s="141">
        <f>SUM(F80:M85)</f>
        <v>0</v>
      </c>
    </row>
    <row r="86" spans="1:14" ht="16.95" customHeight="1" x14ac:dyDescent="0.3">
      <c r="A86" s="275">
        <v>12</v>
      </c>
      <c r="B86" s="273"/>
      <c r="C86" s="274"/>
      <c r="D86" s="274"/>
      <c r="E86" s="274"/>
      <c r="F86" s="125"/>
      <c r="G86" s="126"/>
      <c r="H86" s="127"/>
      <c r="I86" s="128"/>
      <c r="J86" s="129"/>
      <c r="K86" s="130"/>
      <c r="L86" s="131"/>
      <c r="M86" s="132"/>
      <c r="N86" s="179"/>
    </row>
    <row r="87" spans="1:14" ht="16.95" customHeight="1" x14ac:dyDescent="0.3">
      <c r="A87" s="276"/>
      <c r="B87" s="261"/>
      <c r="C87" s="262"/>
      <c r="D87" s="262"/>
      <c r="E87" s="262"/>
      <c r="F87" s="108"/>
      <c r="G87" s="109"/>
      <c r="H87" s="110"/>
      <c r="I87" s="111"/>
      <c r="J87" s="112"/>
      <c r="K87" s="113"/>
      <c r="L87" s="114"/>
      <c r="M87" s="115"/>
      <c r="N87" s="179"/>
    </row>
    <row r="88" spans="1:14" ht="16.95" customHeight="1" x14ac:dyDescent="0.3">
      <c r="A88" s="276"/>
      <c r="B88" s="261"/>
      <c r="C88" s="262"/>
      <c r="D88" s="262"/>
      <c r="E88" s="262"/>
      <c r="F88" s="108"/>
      <c r="G88" s="109"/>
      <c r="H88" s="110"/>
      <c r="I88" s="111"/>
      <c r="J88" s="112"/>
      <c r="K88" s="113"/>
      <c r="L88" s="114"/>
      <c r="M88" s="115"/>
      <c r="N88" s="179"/>
    </row>
    <row r="89" spans="1:14" ht="16.95" customHeight="1" thickBot="1" x14ac:dyDescent="0.35">
      <c r="A89" s="276"/>
      <c r="B89" s="261"/>
      <c r="C89" s="262"/>
      <c r="D89" s="262"/>
      <c r="E89" s="262"/>
      <c r="F89" s="108"/>
      <c r="G89" s="109"/>
      <c r="H89" s="110"/>
      <c r="I89" s="111"/>
      <c r="J89" s="112"/>
      <c r="K89" s="113"/>
      <c r="L89" s="114"/>
      <c r="M89" s="115"/>
      <c r="N89" s="179"/>
    </row>
    <row r="90" spans="1:14" ht="16.95" customHeight="1" x14ac:dyDescent="0.3">
      <c r="A90" s="276"/>
      <c r="B90" s="261"/>
      <c r="C90" s="262"/>
      <c r="D90" s="262"/>
      <c r="E90" s="262"/>
      <c r="F90" s="108"/>
      <c r="G90" s="109"/>
      <c r="H90" s="110"/>
      <c r="I90" s="111"/>
      <c r="J90" s="112"/>
      <c r="K90" s="113"/>
      <c r="L90" s="114"/>
      <c r="M90" s="115"/>
      <c r="N90" s="187" t="s">
        <v>56</v>
      </c>
    </row>
    <row r="91" spans="1:14" ht="16.95" customHeight="1" thickBot="1" x14ac:dyDescent="0.35">
      <c r="A91" s="277"/>
      <c r="B91" s="269"/>
      <c r="C91" s="270"/>
      <c r="D91" s="270"/>
      <c r="E91" s="270"/>
      <c r="F91" s="133"/>
      <c r="G91" s="134"/>
      <c r="H91" s="135"/>
      <c r="I91" s="136"/>
      <c r="J91" s="137"/>
      <c r="K91" s="138"/>
      <c r="L91" s="139"/>
      <c r="M91" s="140"/>
      <c r="N91" s="141">
        <f>SUM(F86:M91)</f>
        <v>0</v>
      </c>
    </row>
    <row r="92" spans="1:14" ht="16.95" customHeight="1" x14ac:dyDescent="0.3">
      <c r="A92" s="275">
        <v>13</v>
      </c>
      <c r="B92" s="273"/>
      <c r="C92" s="274"/>
      <c r="D92" s="274"/>
      <c r="E92" s="274"/>
      <c r="F92" s="125"/>
      <c r="G92" s="126"/>
      <c r="H92" s="127"/>
      <c r="I92" s="128"/>
      <c r="J92" s="129"/>
      <c r="K92" s="130"/>
      <c r="L92" s="131"/>
      <c r="M92" s="132"/>
      <c r="N92" s="179"/>
    </row>
    <row r="93" spans="1:14" ht="16.95" customHeight="1" x14ac:dyDescent="0.3">
      <c r="A93" s="276"/>
      <c r="B93" s="261"/>
      <c r="C93" s="262"/>
      <c r="D93" s="262"/>
      <c r="E93" s="262"/>
      <c r="F93" s="108"/>
      <c r="G93" s="109"/>
      <c r="H93" s="110"/>
      <c r="I93" s="111"/>
      <c r="J93" s="112"/>
      <c r="K93" s="113"/>
      <c r="L93" s="114"/>
      <c r="M93" s="115"/>
      <c r="N93" s="179"/>
    </row>
    <row r="94" spans="1:14" ht="16.95" customHeight="1" x14ac:dyDescent="0.3">
      <c r="A94" s="276"/>
      <c r="B94" s="261"/>
      <c r="C94" s="262"/>
      <c r="D94" s="262"/>
      <c r="E94" s="262"/>
      <c r="F94" s="108"/>
      <c r="G94" s="109"/>
      <c r="H94" s="110"/>
      <c r="I94" s="111"/>
      <c r="J94" s="112"/>
      <c r="K94" s="113"/>
      <c r="L94" s="114"/>
      <c r="M94" s="115"/>
      <c r="N94" s="179"/>
    </row>
    <row r="95" spans="1:14" ht="16.95" customHeight="1" thickBot="1" x14ac:dyDescent="0.35">
      <c r="A95" s="276"/>
      <c r="B95" s="261"/>
      <c r="C95" s="262"/>
      <c r="D95" s="262"/>
      <c r="E95" s="262"/>
      <c r="F95" s="108"/>
      <c r="G95" s="109"/>
      <c r="H95" s="110"/>
      <c r="I95" s="111"/>
      <c r="J95" s="112"/>
      <c r="K95" s="113"/>
      <c r="L95" s="114"/>
      <c r="M95" s="115"/>
      <c r="N95" s="179"/>
    </row>
    <row r="96" spans="1:14" ht="16.95" customHeight="1" x14ac:dyDescent="0.3">
      <c r="A96" s="276"/>
      <c r="B96" s="261"/>
      <c r="C96" s="262"/>
      <c r="D96" s="262"/>
      <c r="E96" s="262"/>
      <c r="F96" s="108"/>
      <c r="G96" s="109"/>
      <c r="H96" s="110"/>
      <c r="I96" s="111"/>
      <c r="J96" s="112"/>
      <c r="K96" s="113"/>
      <c r="L96" s="114"/>
      <c r="M96" s="115"/>
      <c r="N96" s="187" t="s">
        <v>56</v>
      </c>
    </row>
    <row r="97" spans="1:14" ht="16.95" customHeight="1" thickBot="1" x14ac:dyDescent="0.35">
      <c r="A97" s="277"/>
      <c r="B97" s="269"/>
      <c r="C97" s="270"/>
      <c r="D97" s="270"/>
      <c r="E97" s="270"/>
      <c r="F97" s="133"/>
      <c r="G97" s="134"/>
      <c r="H97" s="135"/>
      <c r="I97" s="136"/>
      <c r="J97" s="137"/>
      <c r="K97" s="138"/>
      <c r="L97" s="139"/>
      <c r="M97" s="140"/>
      <c r="N97" s="141">
        <f>SUM(F92:M97)</f>
        <v>0</v>
      </c>
    </row>
    <row r="98" spans="1:14" ht="16.95" customHeight="1" x14ac:dyDescent="0.3">
      <c r="A98" s="275">
        <v>14</v>
      </c>
      <c r="B98" s="273"/>
      <c r="C98" s="274"/>
      <c r="D98" s="274"/>
      <c r="E98" s="274"/>
      <c r="F98" s="125"/>
      <c r="G98" s="126"/>
      <c r="H98" s="127"/>
      <c r="I98" s="128"/>
      <c r="J98" s="129"/>
      <c r="K98" s="130"/>
      <c r="L98" s="131"/>
      <c r="M98" s="132"/>
      <c r="N98" s="179"/>
    </row>
    <row r="99" spans="1:14" ht="16.95" customHeight="1" x14ac:dyDescent="0.3">
      <c r="A99" s="276"/>
      <c r="B99" s="261"/>
      <c r="C99" s="262"/>
      <c r="D99" s="262"/>
      <c r="E99" s="262"/>
      <c r="F99" s="108"/>
      <c r="G99" s="109"/>
      <c r="H99" s="110"/>
      <c r="I99" s="111"/>
      <c r="J99" s="112"/>
      <c r="K99" s="113"/>
      <c r="L99" s="114"/>
      <c r="M99" s="115"/>
      <c r="N99" s="179"/>
    </row>
    <row r="100" spans="1:14" ht="16.95" customHeight="1" x14ac:dyDescent="0.3">
      <c r="A100" s="276"/>
      <c r="B100" s="261"/>
      <c r="C100" s="262"/>
      <c r="D100" s="262"/>
      <c r="E100" s="262"/>
      <c r="F100" s="108"/>
      <c r="G100" s="109"/>
      <c r="H100" s="110"/>
      <c r="I100" s="111"/>
      <c r="J100" s="112"/>
      <c r="K100" s="113"/>
      <c r="L100" s="114"/>
      <c r="M100" s="115"/>
      <c r="N100" s="179"/>
    </row>
    <row r="101" spans="1:14" ht="16.95" customHeight="1" thickBot="1" x14ac:dyDescent="0.35">
      <c r="A101" s="276"/>
      <c r="B101" s="261"/>
      <c r="C101" s="262"/>
      <c r="D101" s="262"/>
      <c r="E101" s="262"/>
      <c r="F101" s="108"/>
      <c r="G101" s="109"/>
      <c r="H101" s="110"/>
      <c r="I101" s="111"/>
      <c r="J101" s="112"/>
      <c r="K101" s="113"/>
      <c r="L101" s="114"/>
      <c r="M101" s="115"/>
      <c r="N101" s="179"/>
    </row>
    <row r="102" spans="1:14" ht="16.95" customHeight="1" x14ac:dyDescent="0.3">
      <c r="A102" s="276"/>
      <c r="B102" s="261"/>
      <c r="C102" s="262"/>
      <c r="D102" s="262"/>
      <c r="E102" s="262"/>
      <c r="F102" s="108"/>
      <c r="G102" s="109"/>
      <c r="H102" s="110"/>
      <c r="I102" s="111"/>
      <c r="J102" s="112"/>
      <c r="K102" s="113"/>
      <c r="L102" s="114"/>
      <c r="M102" s="115"/>
      <c r="N102" s="187" t="s">
        <v>56</v>
      </c>
    </row>
    <row r="103" spans="1:14" ht="16.95" customHeight="1" thickBot="1" x14ac:dyDescent="0.35">
      <c r="A103" s="277"/>
      <c r="B103" s="269"/>
      <c r="C103" s="270"/>
      <c r="D103" s="270"/>
      <c r="E103" s="270"/>
      <c r="F103" s="133"/>
      <c r="G103" s="134"/>
      <c r="H103" s="135"/>
      <c r="I103" s="136"/>
      <c r="J103" s="137"/>
      <c r="K103" s="138"/>
      <c r="L103" s="139"/>
      <c r="M103" s="140"/>
      <c r="N103" s="141">
        <f>SUM(F98:M103)</f>
        <v>0</v>
      </c>
    </row>
    <row r="104" spans="1:14" ht="16.95" customHeight="1" x14ac:dyDescent="0.3">
      <c r="A104" s="275">
        <v>15</v>
      </c>
      <c r="B104" s="273"/>
      <c r="C104" s="274"/>
      <c r="D104" s="274"/>
      <c r="E104" s="274"/>
      <c r="F104" s="125"/>
      <c r="G104" s="126"/>
      <c r="H104" s="127"/>
      <c r="I104" s="128"/>
      <c r="J104" s="129"/>
      <c r="K104" s="130"/>
      <c r="L104" s="131"/>
      <c r="M104" s="132"/>
      <c r="N104" s="179"/>
    </row>
    <row r="105" spans="1:14" ht="16.95" customHeight="1" x14ac:dyDescent="0.3">
      <c r="A105" s="276"/>
      <c r="B105" s="261"/>
      <c r="C105" s="262"/>
      <c r="D105" s="262"/>
      <c r="E105" s="262"/>
      <c r="F105" s="108"/>
      <c r="G105" s="109"/>
      <c r="H105" s="110"/>
      <c r="I105" s="111"/>
      <c r="J105" s="112"/>
      <c r="K105" s="113"/>
      <c r="L105" s="114"/>
      <c r="M105" s="115"/>
      <c r="N105" s="179"/>
    </row>
    <row r="106" spans="1:14" ht="16.95" customHeight="1" x14ac:dyDescent="0.3">
      <c r="A106" s="276"/>
      <c r="B106" s="261"/>
      <c r="C106" s="262"/>
      <c r="D106" s="262"/>
      <c r="E106" s="262"/>
      <c r="F106" s="108"/>
      <c r="G106" s="109"/>
      <c r="H106" s="110"/>
      <c r="I106" s="111"/>
      <c r="J106" s="112"/>
      <c r="K106" s="113"/>
      <c r="L106" s="114"/>
      <c r="M106" s="115"/>
      <c r="N106" s="179"/>
    </row>
    <row r="107" spans="1:14" ht="16.95" customHeight="1" thickBot="1" x14ac:dyDescent="0.35">
      <c r="A107" s="276"/>
      <c r="B107" s="261"/>
      <c r="C107" s="262"/>
      <c r="D107" s="262"/>
      <c r="E107" s="262"/>
      <c r="F107" s="108"/>
      <c r="G107" s="109"/>
      <c r="H107" s="110"/>
      <c r="I107" s="111"/>
      <c r="J107" s="112"/>
      <c r="K107" s="113"/>
      <c r="L107" s="114"/>
      <c r="M107" s="115"/>
      <c r="N107" s="179"/>
    </row>
    <row r="108" spans="1:14" ht="16.95" customHeight="1" x14ac:dyDescent="0.3">
      <c r="A108" s="276"/>
      <c r="B108" s="261"/>
      <c r="C108" s="262"/>
      <c r="D108" s="262"/>
      <c r="E108" s="262"/>
      <c r="F108" s="108"/>
      <c r="G108" s="109"/>
      <c r="H108" s="110"/>
      <c r="I108" s="111"/>
      <c r="J108" s="112"/>
      <c r="K108" s="113"/>
      <c r="L108" s="114"/>
      <c r="M108" s="115"/>
      <c r="N108" s="187" t="s">
        <v>56</v>
      </c>
    </row>
    <row r="109" spans="1:14" ht="16.95" customHeight="1" thickBot="1" x14ac:dyDescent="0.35">
      <c r="A109" s="277"/>
      <c r="B109" s="269"/>
      <c r="C109" s="270"/>
      <c r="D109" s="270"/>
      <c r="E109" s="270"/>
      <c r="F109" s="133"/>
      <c r="G109" s="134"/>
      <c r="H109" s="135"/>
      <c r="I109" s="136"/>
      <c r="J109" s="137"/>
      <c r="K109" s="138"/>
      <c r="L109" s="139"/>
      <c r="M109" s="140"/>
      <c r="N109" s="141">
        <f>SUM(F104:M109)</f>
        <v>0</v>
      </c>
    </row>
    <row r="110" spans="1:14" ht="16.95" customHeight="1" x14ac:dyDescent="0.3">
      <c r="A110" s="275">
        <v>16</v>
      </c>
      <c r="B110" s="273"/>
      <c r="C110" s="274"/>
      <c r="D110" s="274"/>
      <c r="E110" s="274"/>
      <c r="F110" s="125"/>
      <c r="G110" s="126"/>
      <c r="H110" s="127"/>
      <c r="I110" s="128"/>
      <c r="J110" s="129"/>
      <c r="K110" s="130"/>
      <c r="L110" s="131"/>
      <c r="M110" s="132"/>
      <c r="N110" s="179"/>
    </row>
    <row r="111" spans="1:14" ht="16.95" customHeight="1" x14ac:dyDescent="0.3">
      <c r="A111" s="276"/>
      <c r="B111" s="261"/>
      <c r="C111" s="262"/>
      <c r="D111" s="262"/>
      <c r="E111" s="262"/>
      <c r="F111" s="108"/>
      <c r="G111" s="109"/>
      <c r="H111" s="110"/>
      <c r="I111" s="111"/>
      <c r="J111" s="112"/>
      <c r="K111" s="113"/>
      <c r="L111" s="114"/>
      <c r="M111" s="115"/>
      <c r="N111" s="179"/>
    </row>
    <row r="112" spans="1:14" ht="16.95" customHeight="1" x14ac:dyDescent="0.3">
      <c r="A112" s="276"/>
      <c r="B112" s="261"/>
      <c r="C112" s="262"/>
      <c r="D112" s="262"/>
      <c r="E112" s="262"/>
      <c r="F112" s="108"/>
      <c r="G112" s="109"/>
      <c r="H112" s="110"/>
      <c r="I112" s="111"/>
      <c r="J112" s="112"/>
      <c r="K112" s="113"/>
      <c r="L112" s="114"/>
      <c r="M112" s="115"/>
      <c r="N112" s="179"/>
    </row>
    <row r="113" spans="1:14" ht="16.95" customHeight="1" thickBot="1" x14ac:dyDescent="0.35">
      <c r="A113" s="276"/>
      <c r="B113" s="261"/>
      <c r="C113" s="262"/>
      <c r="D113" s="262"/>
      <c r="E113" s="262"/>
      <c r="F113" s="108"/>
      <c r="G113" s="109"/>
      <c r="H113" s="110"/>
      <c r="I113" s="111"/>
      <c r="J113" s="112"/>
      <c r="K113" s="113"/>
      <c r="L113" s="114"/>
      <c r="M113" s="115"/>
      <c r="N113" s="179"/>
    </row>
    <row r="114" spans="1:14" ht="16.95" customHeight="1" x14ac:dyDescent="0.3">
      <c r="A114" s="276"/>
      <c r="B114" s="261"/>
      <c r="C114" s="262"/>
      <c r="D114" s="262"/>
      <c r="E114" s="262"/>
      <c r="F114" s="108"/>
      <c r="G114" s="109"/>
      <c r="H114" s="110"/>
      <c r="I114" s="111"/>
      <c r="J114" s="112"/>
      <c r="K114" s="113"/>
      <c r="L114" s="114"/>
      <c r="M114" s="115"/>
      <c r="N114" s="187" t="s">
        <v>56</v>
      </c>
    </row>
    <row r="115" spans="1:14" ht="16.95" customHeight="1" thickBot="1" x14ac:dyDescent="0.35">
      <c r="A115" s="277"/>
      <c r="B115" s="269"/>
      <c r="C115" s="270"/>
      <c r="D115" s="270"/>
      <c r="E115" s="270"/>
      <c r="F115" s="133"/>
      <c r="G115" s="134"/>
      <c r="H115" s="135"/>
      <c r="I115" s="136"/>
      <c r="J115" s="137"/>
      <c r="K115" s="138"/>
      <c r="L115" s="139"/>
      <c r="M115" s="140"/>
      <c r="N115" s="141">
        <f>SUM(F110:M115)</f>
        <v>0</v>
      </c>
    </row>
    <row r="116" spans="1:14" ht="16.95" customHeight="1" x14ac:dyDescent="0.3">
      <c r="A116" s="275">
        <v>17</v>
      </c>
      <c r="B116" s="273"/>
      <c r="C116" s="274"/>
      <c r="D116" s="274"/>
      <c r="E116" s="274"/>
      <c r="F116" s="125"/>
      <c r="G116" s="126"/>
      <c r="H116" s="127"/>
      <c r="I116" s="128"/>
      <c r="J116" s="129"/>
      <c r="K116" s="130"/>
      <c r="L116" s="131"/>
      <c r="M116" s="132"/>
      <c r="N116" s="179"/>
    </row>
    <row r="117" spans="1:14" ht="16.95" customHeight="1" x14ac:dyDescent="0.3">
      <c r="A117" s="276"/>
      <c r="B117" s="261"/>
      <c r="C117" s="262"/>
      <c r="D117" s="262"/>
      <c r="E117" s="262"/>
      <c r="F117" s="108"/>
      <c r="G117" s="109"/>
      <c r="H117" s="110"/>
      <c r="I117" s="111"/>
      <c r="J117" s="112"/>
      <c r="K117" s="113"/>
      <c r="L117" s="114"/>
      <c r="M117" s="115"/>
      <c r="N117" s="179"/>
    </row>
    <row r="118" spans="1:14" ht="16.95" customHeight="1" x14ac:dyDescent="0.3">
      <c r="A118" s="276"/>
      <c r="B118" s="261"/>
      <c r="C118" s="262"/>
      <c r="D118" s="262"/>
      <c r="E118" s="262"/>
      <c r="F118" s="108"/>
      <c r="G118" s="109"/>
      <c r="H118" s="110"/>
      <c r="I118" s="111"/>
      <c r="J118" s="112"/>
      <c r="K118" s="113"/>
      <c r="L118" s="114"/>
      <c r="M118" s="115"/>
      <c r="N118" s="179"/>
    </row>
    <row r="119" spans="1:14" ht="16.95" customHeight="1" thickBot="1" x14ac:dyDescent="0.35">
      <c r="A119" s="276"/>
      <c r="B119" s="261"/>
      <c r="C119" s="262"/>
      <c r="D119" s="262"/>
      <c r="E119" s="262"/>
      <c r="F119" s="108"/>
      <c r="G119" s="109"/>
      <c r="H119" s="110"/>
      <c r="I119" s="111"/>
      <c r="J119" s="112"/>
      <c r="K119" s="113"/>
      <c r="L119" s="114"/>
      <c r="M119" s="115"/>
      <c r="N119" s="179"/>
    </row>
    <row r="120" spans="1:14" ht="16.95" customHeight="1" x14ac:dyDescent="0.3">
      <c r="A120" s="276"/>
      <c r="B120" s="261"/>
      <c r="C120" s="262"/>
      <c r="D120" s="262"/>
      <c r="E120" s="262"/>
      <c r="F120" s="108"/>
      <c r="G120" s="109"/>
      <c r="H120" s="110"/>
      <c r="I120" s="111"/>
      <c r="J120" s="112"/>
      <c r="K120" s="113"/>
      <c r="L120" s="114"/>
      <c r="M120" s="115"/>
      <c r="N120" s="187" t="s">
        <v>56</v>
      </c>
    </row>
    <row r="121" spans="1:14" ht="16.95" customHeight="1" thickBot="1" x14ac:dyDescent="0.35">
      <c r="A121" s="277"/>
      <c r="B121" s="269"/>
      <c r="C121" s="270"/>
      <c r="D121" s="270"/>
      <c r="E121" s="270"/>
      <c r="F121" s="133"/>
      <c r="G121" s="134"/>
      <c r="H121" s="135"/>
      <c r="I121" s="136"/>
      <c r="J121" s="137"/>
      <c r="K121" s="138"/>
      <c r="L121" s="139"/>
      <c r="M121" s="140"/>
      <c r="N121" s="141">
        <f>SUM(F116:M121)</f>
        <v>0</v>
      </c>
    </row>
    <row r="122" spans="1:14" ht="16.95" customHeight="1" x14ac:dyDescent="0.3">
      <c r="A122" s="275">
        <v>18</v>
      </c>
      <c r="B122" s="273"/>
      <c r="C122" s="274"/>
      <c r="D122" s="274"/>
      <c r="E122" s="274"/>
      <c r="F122" s="125"/>
      <c r="G122" s="126"/>
      <c r="H122" s="127"/>
      <c r="I122" s="128"/>
      <c r="J122" s="129"/>
      <c r="K122" s="130"/>
      <c r="L122" s="131"/>
      <c r="M122" s="132"/>
      <c r="N122" s="179"/>
    </row>
    <row r="123" spans="1:14" ht="16.95" customHeight="1" x14ac:dyDescent="0.3">
      <c r="A123" s="276"/>
      <c r="B123" s="261"/>
      <c r="C123" s="262"/>
      <c r="D123" s="262"/>
      <c r="E123" s="262"/>
      <c r="F123" s="108"/>
      <c r="G123" s="109"/>
      <c r="H123" s="110"/>
      <c r="I123" s="111"/>
      <c r="J123" s="112"/>
      <c r="K123" s="113"/>
      <c r="L123" s="114"/>
      <c r="M123" s="115"/>
      <c r="N123" s="179"/>
    </row>
    <row r="124" spans="1:14" ht="16.95" customHeight="1" x14ac:dyDescent="0.3">
      <c r="A124" s="276"/>
      <c r="B124" s="261"/>
      <c r="C124" s="262"/>
      <c r="D124" s="262"/>
      <c r="E124" s="262"/>
      <c r="F124" s="108"/>
      <c r="G124" s="109"/>
      <c r="H124" s="110"/>
      <c r="I124" s="111"/>
      <c r="J124" s="112"/>
      <c r="K124" s="113"/>
      <c r="L124" s="114"/>
      <c r="M124" s="115"/>
      <c r="N124" s="179"/>
    </row>
    <row r="125" spans="1:14" ht="16.95" customHeight="1" thickBot="1" x14ac:dyDescent="0.35">
      <c r="A125" s="276"/>
      <c r="B125" s="261"/>
      <c r="C125" s="262"/>
      <c r="D125" s="262"/>
      <c r="E125" s="262"/>
      <c r="F125" s="108"/>
      <c r="G125" s="109"/>
      <c r="H125" s="110"/>
      <c r="I125" s="111"/>
      <c r="J125" s="112"/>
      <c r="K125" s="113"/>
      <c r="L125" s="114"/>
      <c r="M125" s="115"/>
      <c r="N125" s="179"/>
    </row>
    <row r="126" spans="1:14" ht="16.95" customHeight="1" x14ac:dyDescent="0.3">
      <c r="A126" s="276"/>
      <c r="B126" s="261"/>
      <c r="C126" s="262"/>
      <c r="D126" s="262"/>
      <c r="E126" s="262"/>
      <c r="F126" s="108"/>
      <c r="G126" s="109"/>
      <c r="H126" s="110"/>
      <c r="I126" s="111"/>
      <c r="J126" s="112"/>
      <c r="K126" s="113"/>
      <c r="L126" s="114"/>
      <c r="M126" s="115"/>
      <c r="N126" s="187" t="s">
        <v>56</v>
      </c>
    </row>
    <row r="127" spans="1:14" ht="16.95" customHeight="1" thickBot="1" x14ac:dyDescent="0.35">
      <c r="A127" s="277"/>
      <c r="B127" s="269"/>
      <c r="C127" s="270"/>
      <c r="D127" s="270"/>
      <c r="E127" s="270"/>
      <c r="F127" s="133"/>
      <c r="G127" s="134"/>
      <c r="H127" s="135"/>
      <c r="I127" s="136"/>
      <c r="J127" s="137"/>
      <c r="K127" s="138"/>
      <c r="L127" s="139"/>
      <c r="M127" s="140"/>
      <c r="N127" s="141">
        <f>SUM(F122:M127)</f>
        <v>0</v>
      </c>
    </row>
    <row r="128" spans="1:14" ht="16.95" customHeight="1" x14ac:dyDescent="0.3">
      <c r="A128" s="275">
        <v>19</v>
      </c>
      <c r="B128" s="273"/>
      <c r="C128" s="274"/>
      <c r="D128" s="274"/>
      <c r="E128" s="274"/>
      <c r="F128" s="125"/>
      <c r="G128" s="126"/>
      <c r="H128" s="127"/>
      <c r="I128" s="128"/>
      <c r="J128" s="129"/>
      <c r="K128" s="130"/>
      <c r="L128" s="131"/>
      <c r="M128" s="132"/>
      <c r="N128" s="179"/>
    </row>
    <row r="129" spans="1:14" ht="16.95" customHeight="1" x14ac:dyDescent="0.3">
      <c r="A129" s="276"/>
      <c r="B129" s="261"/>
      <c r="C129" s="262"/>
      <c r="D129" s="262"/>
      <c r="E129" s="262"/>
      <c r="F129" s="108"/>
      <c r="G129" s="109"/>
      <c r="H129" s="110"/>
      <c r="I129" s="111"/>
      <c r="J129" s="112"/>
      <c r="K129" s="113"/>
      <c r="L129" s="114"/>
      <c r="M129" s="115"/>
      <c r="N129" s="179"/>
    </row>
    <row r="130" spans="1:14" ht="16.95" customHeight="1" x14ac:dyDescent="0.3">
      <c r="A130" s="276"/>
      <c r="B130" s="261"/>
      <c r="C130" s="262"/>
      <c r="D130" s="262"/>
      <c r="E130" s="262"/>
      <c r="F130" s="108"/>
      <c r="G130" s="109"/>
      <c r="H130" s="110"/>
      <c r="I130" s="111"/>
      <c r="J130" s="112"/>
      <c r="K130" s="113"/>
      <c r="L130" s="114"/>
      <c r="M130" s="115"/>
      <c r="N130" s="179"/>
    </row>
    <row r="131" spans="1:14" ht="16.95" customHeight="1" thickBot="1" x14ac:dyDescent="0.35">
      <c r="A131" s="276"/>
      <c r="B131" s="261"/>
      <c r="C131" s="262"/>
      <c r="D131" s="262"/>
      <c r="E131" s="262"/>
      <c r="F131" s="108"/>
      <c r="G131" s="109"/>
      <c r="H131" s="110"/>
      <c r="I131" s="111"/>
      <c r="J131" s="112"/>
      <c r="K131" s="113"/>
      <c r="L131" s="114"/>
      <c r="M131" s="115"/>
      <c r="N131" s="179"/>
    </row>
    <row r="132" spans="1:14" ht="16.95" customHeight="1" x14ac:dyDescent="0.3">
      <c r="A132" s="276"/>
      <c r="B132" s="261"/>
      <c r="C132" s="262"/>
      <c r="D132" s="262"/>
      <c r="E132" s="262"/>
      <c r="F132" s="108"/>
      <c r="G132" s="109"/>
      <c r="H132" s="110"/>
      <c r="I132" s="111"/>
      <c r="J132" s="112"/>
      <c r="K132" s="113"/>
      <c r="L132" s="114"/>
      <c r="M132" s="115"/>
      <c r="N132" s="187" t="s">
        <v>56</v>
      </c>
    </row>
    <row r="133" spans="1:14" ht="16.95" customHeight="1" thickBot="1" x14ac:dyDescent="0.35">
      <c r="A133" s="277"/>
      <c r="B133" s="269"/>
      <c r="C133" s="270"/>
      <c r="D133" s="270"/>
      <c r="E133" s="270"/>
      <c r="F133" s="133"/>
      <c r="G133" s="134"/>
      <c r="H133" s="135"/>
      <c r="I133" s="136"/>
      <c r="J133" s="137"/>
      <c r="K133" s="138"/>
      <c r="L133" s="139"/>
      <c r="M133" s="140"/>
      <c r="N133" s="141">
        <f>SUM(F128:M133)</f>
        <v>0</v>
      </c>
    </row>
    <row r="134" spans="1:14" ht="16.95" customHeight="1" x14ac:dyDescent="0.3">
      <c r="A134" s="275">
        <v>20</v>
      </c>
      <c r="B134" s="273"/>
      <c r="C134" s="274"/>
      <c r="D134" s="274"/>
      <c r="E134" s="274"/>
      <c r="F134" s="125"/>
      <c r="G134" s="126"/>
      <c r="H134" s="127"/>
      <c r="I134" s="128"/>
      <c r="J134" s="129"/>
      <c r="K134" s="130"/>
      <c r="L134" s="131"/>
      <c r="M134" s="132"/>
      <c r="N134" s="179"/>
    </row>
    <row r="135" spans="1:14" ht="16.95" customHeight="1" x14ac:dyDescent="0.3">
      <c r="A135" s="276"/>
      <c r="B135" s="261"/>
      <c r="C135" s="262"/>
      <c r="D135" s="262"/>
      <c r="E135" s="262"/>
      <c r="F135" s="108"/>
      <c r="G135" s="109"/>
      <c r="H135" s="110"/>
      <c r="I135" s="111"/>
      <c r="J135" s="112"/>
      <c r="K135" s="113"/>
      <c r="L135" s="114"/>
      <c r="M135" s="115"/>
      <c r="N135" s="179"/>
    </row>
    <row r="136" spans="1:14" ht="16.95" customHeight="1" x14ac:dyDescent="0.3">
      <c r="A136" s="276"/>
      <c r="B136" s="261"/>
      <c r="C136" s="262"/>
      <c r="D136" s="262"/>
      <c r="E136" s="262"/>
      <c r="F136" s="108"/>
      <c r="G136" s="109"/>
      <c r="H136" s="110"/>
      <c r="I136" s="111"/>
      <c r="J136" s="112"/>
      <c r="K136" s="113"/>
      <c r="L136" s="114"/>
      <c r="M136" s="115"/>
      <c r="N136" s="179"/>
    </row>
    <row r="137" spans="1:14" ht="16.95" customHeight="1" thickBot="1" x14ac:dyDescent="0.35">
      <c r="A137" s="276"/>
      <c r="B137" s="261"/>
      <c r="C137" s="262"/>
      <c r="D137" s="262"/>
      <c r="E137" s="262"/>
      <c r="F137" s="108"/>
      <c r="G137" s="109"/>
      <c r="H137" s="110"/>
      <c r="I137" s="111"/>
      <c r="J137" s="112"/>
      <c r="K137" s="113"/>
      <c r="L137" s="114"/>
      <c r="M137" s="115"/>
      <c r="N137" s="179"/>
    </row>
    <row r="138" spans="1:14" ht="16.95" customHeight="1" x14ac:dyDescent="0.3">
      <c r="A138" s="276"/>
      <c r="B138" s="261"/>
      <c r="C138" s="262"/>
      <c r="D138" s="262"/>
      <c r="E138" s="262"/>
      <c r="F138" s="108"/>
      <c r="G138" s="109"/>
      <c r="H138" s="110"/>
      <c r="I138" s="111"/>
      <c r="J138" s="112"/>
      <c r="K138" s="113"/>
      <c r="L138" s="114"/>
      <c r="M138" s="115"/>
      <c r="N138" s="187" t="s">
        <v>56</v>
      </c>
    </row>
    <row r="139" spans="1:14" ht="16.95" customHeight="1" thickBot="1" x14ac:dyDescent="0.35">
      <c r="A139" s="277"/>
      <c r="B139" s="269"/>
      <c r="C139" s="270"/>
      <c r="D139" s="270"/>
      <c r="E139" s="270"/>
      <c r="F139" s="133"/>
      <c r="G139" s="134"/>
      <c r="H139" s="135"/>
      <c r="I139" s="136"/>
      <c r="J139" s="137"/>
      <c r="K139" s="138"/>
      <c r="L139" s="139"/>
      <c r="M139" s="140"/>
      <c r="N139" s="141">
        <f>SUM(F134:M139)</f>
        <v>0</v>
      </c>
    </row>
    <row r="140" spans="1:14" ht="16.95" customHeight="1" x14ac:dyDescent="0.3">
      <c r="A140" s="275">
        <v>21</v>
      </c>
      <c r="B140" s="273"/>
      <c r="C140" s="274"/>
      <c r="D140" s="274"/>
      <c r="E140" s="274"/>
      <c r="F140" s="125"/>
      <c r="G140" s="126"/>
      <c r="H140" s="127"/>
      <c r="I140" s="128"/>
      <c r="J140" s="129"/>
      <c r="K140" s="130"/>
      <c r="L140" s="131"/>
      <c r="M140" s="132"/>
      <c r="N140" s="179"/>
    </row>
    <row r="141" spans="1:14" ht="16.95" customHeight="1" x14ac:dyDescent="0.3">
      <c r="A141" s="276"/>
      <c r="B141" s="261"/>
      <c r="C141" s="262"/>
      <c r="D141" s="262"/>
      <c r="E141" s="262"/>
      <c r="F141" s="108"/>
      <c r="G141" s="109"/>
      <c r="H141" s="110"/>
      <c r="I141" s="111"/>
      <c r="J141" s="112"/>
      <c r="K141" s="113"/>
      <c r="L141" s="114"/>
      <c r="M141" s="115"/>
      <c r="N141" s="179"/>
    </row>
    <row r="142" spans="1:14" ht="16.95" customHeight="1" x14ac:dyDescent="0.3">
      <c r="A142" s="276"/>
      <c r="B142" s="261"/>
      <c r="C142" s="262"/>
      <c r="D142" s="262"/>
      <c r="E142" s="262"/>
      <c r="F142" s="108"/>
      <c r="G142" s="109"/>
      <c r="H142" s="110"/>
      <c r="I142" s="111"/>
      <c r="J142" s="112"/>
      <c r="K142" s="113"/>
      <c r="L142" s="114"/>
      <c r="M142" s="115"/>
      <c r="N142" s="179"/>
    </row>
    <row r="143" spans="1:14" ht="16.95" customHeight="1" thickBot="1" x14ac:dyDescent="0.35">
      <c r="A143" s="276"/>
      <c r="B143" s="261"/>
      <c r="C143" s="262"/>
      <c r="D143" s="262"/>
      <c r="E143" s="262"/>
      <c r="F143" s="108"/>
      <c r="G143" s="109"/>
      <c r="H143" s="110"/>
      <c r="I143" s="111"/>
      <c r="J143" s="112"/>
      <c r="K143" s="113"/>
      <c r="L143" s="114"/>
      <c r="M143" s="115"/>
      <c r="N143" s="179"/>
    </row>
    <row r="144" spans="1:14" ht="16.95" customHeight="1" x14ac:dyDescent="0.3">
      <c r="A144" s="276"/>
      <c r="B144" s="261"/>
      <c r="C144" s="262"/>
      <c r="D144" s="262"/>
      <c r="E144" s="262"/>
      <c r="F144" s="108"/>
      <c r="G144" s="109"/>
      <c r="H144" s="110"/>
      <c r="I144" s="111"/>
      <c r="J144" s="112"/>
      <c r="K144" s="113"/>
      <c r="L144" s="114"/>
      <c r="M144" s="115"/>
      <c r="N144" s="187" t="s">
        <v>56</v>
      </c>
    </row>
    <row r="145" spans="1:14" ht="16.95" customHeight="1" thickBot="1" x14ac:dyDescent="0.35">
      <c r="A145" s="277"/>
      <c r="B145" s="269"/>
      <c r="C145" s="270"/>
      <c r="D145" s="270"/>
      <c r="E145" s="270"/>
      <c r="F145" s="133"/>
      <c r="G145" s="134"/>
      <c r="H145" s="135"/>
      <c r="I145" s="136"/>
      <c r="J145" s="137"/>
      <c r="K145" s="138"/>
      <c r="L145" s="139"/>
      <c r="M145" s="140"/>
      <c r="N145" s="141">
        <f>SUM(F140:M145)</f>
        <v>0</v>
      </c>
    </row>
    <row r="146" spans="1:14" ht="16.95" customHeight="1" x14ac:dyDescent="0.3">
      <c r="A146" s="275">
        <v>22</v>
      </c>
      <c r="B146" s="273"/>
      <c r="C146" s="274"/>
      <c r="D146" s="274"/>
      <c r="E146" s="274"/>
      <c r="F146" s="125"/>
      <c r="G146" s="126"/>
      <c r="H146" s="127"/>
      <c r="I146" s="128"/>
      <c r="J146" s="129"/>
      <c r="K146" s="130"/>
      <c r="L146" s="131"/>
      <c r="M146" s="132"/>
      <c r="N146" s="179"/>
    </row>
    <row r="147" spans="1:14" ht="16.95" customHeight="1" x14ac:dyDescent="0.3">
      <c r="A147" s="276"/>
      <c r="B147" s="261"/>
      <c r="C147" s="262"/>
      <c r="D147" s="262"/>
      <c r="E147" s="262"/>
      <c r="F147" s="108"/>
      <c r="G147" s="109"/>
      <c r="H147" s="110"/>
      <c r="I147" s="111"/>
      <c r="J147" s="112"/>
      <c r="K147" s="113"/>
      <c r="L147" s="114"/>
      <c r="M147" s="115"/>
      <c r="N147" s="179"/>
    </row>
    <row r="148" spans="1:14" ht="16.95" customHeight="1" x14ac:dyDescent="0.3">
      <c r="A148" s="276"/>
      <c r="B148" s="261"/>
      <c r="C148" s="262"/>
      <c r="D148" s="262"/>
      <c r="E148" s="262"/>
      <c r="F148" s="108"/>
      <c r="G148" s="109"/>
      <c r="H148" s="110"/>
      <c r="I148" s="111"/>
      <c r="J148" s="112"/>
      <c r="K148" s="113"/>
      <c r="L148" s="114"/>
      <c r="M148" s="115"/>
      <c r="N148" s="179"/>
    </row>
    <row r="149" spans="1:14" ht="16.95" customHeight="1" thickBot="1" x14ac:dyDescent="0.35">
      <c r="A149" s="276"/>
      <c r="B149" s="261"/>
      <c r="C149" s="262"/>
      <c r="D149" s="262"/>
      <c r="E149" s="262"/>
      <c r="F149" s="108"/>
      <c r="G149" s="109"/>
      <c r="H149" s="110"/>
      <c r="I149" s="111"/>
      <c r="J149" s="112"/>
      <c r="K149" s="113"/>
      <c r="L149" s="114"/>
      <c r="M149" s="115"/>
      <c r="N149" s="179"/>
    </row>
    <row r="150" spans="1:14" ht="16.95" customHeight="1" x14ac:dyDescent="0.3">
      <c r="A150" s="276"/>
      <c r="B150" s="261"/>
      <c r="C150" s="262"/>
      <c r="D150" s="262"/>
      <c r="E150" s="262"/>
      <c r="F150" s="108"/>
      <c r="G150" s="109"/>
      <c r="H150" s="110"/>
      <c r="I150" s="111"/>
      <c r="J150" s="112"/>
      <c r="K150" s="113"/>
      <c r="L150" s="114"/>
      <c r="M150" s="115"/>
      <c r="N150" s="187" t="s">
        <v>56</v>
      </c>
    </row>
    <row r="151" spans="1:14" ht="16.95" customHeight="1" thickBot="1" x14ac:dyDescent="0.35">
      <c r="A151" s="277"/>
      <c r="B151" s="269"/>
      <c r="C151" s="270"/>
      <c r="D151" s="270"/>
      <c r="E151" s="270"/>
      <c r="F151" s="133"/>
      <c r="G151" s="134"/>
      <c r="H151" s="135"/>
      <c r="I151" s="136"/>
      <c r="J151" s="137"/>
      <c r="K151" s="138"/>
      <c r="L151" s="139"/>
      <c r="M151" s="140"/>
      <c r="N151" s="141">
        <f>SUM(F146:M151)</f>
        <v>0</v>
      </c>
    </row>
    <row r="152" spans="1:14" ht="16.95" customHeight="1" x14ac:dyDescent="0.3">
      <c r="A152" s="275">
        <v>23</v>
      </c>
      <c r="B152" s="273"/>
      <c r="C152" s="274"/>
      <c r="D152" s="274"/>
      <c r="E152" s="274"/>
      <c r="F152" s="125"/>
      <c r="G152" s="126"/>
      <c r="H152" s="127"/>
      <c r="I152" s="128"/>
      <c r="J152" s="129"/>
      <c r="K152" s="130"/>
      <c r="L152" s="131"/>
      <c r="M152" s="132"/>
      <c r="N152" s="179"/>
    </row>
    <row r="153" spans="1:14" ht="16.95" customHeight="1" x14ac:dyDescent="0.3">
      <c r="A153" s="276"/>
      <c r="B153" s="261"/>
      <c r="C153" s="262"/>
      <c r="D153" s="262"/>
      <c r="E153" s="262"/>
      <c r="F153" s="108"/>
      <c r="G153" s="109"/>
      <c r="H153" s="110"/>
      <c r="I153" s="111"/>
      <c r="J153" s="112"/>
      <c r="K153" s="113"/>
      <c r="L153" s="114"/>
      <c r="M153" s="115"/>
      <c r="N153" s="179"/>
    </row>
    <row r="154" spans="1:14" ht="16.95" customHeight="1" x14ac:dyDescent="0.3">
      <c r="A154" s="276"/>
      <c r="B154" s="261"/>
      <c r="C154" s="262"/>
      <c r="D154" s="262"/>
      <c r="E154" s="262"/>
      <c r="F154" s="108"/>
      <c r="G154" s="109"/>
      <c r="H154" s="110"/>
      <c r="I154" s="111"/>
      <c r="J154" s="112"/>
      <c r="K154" s="113"/>
      <c r="L154" s="114"/>
      <c r="M154" s="115"/>
      <c r="N154" s="179"/>
    </row>
    <row r="155" spans="1:14" ht="16.95" customHeight="1" thickBot="1" x14ac:dyDescent="0.35">
      <c r="A155" s="276"/>
      <c r="B155" s="261"/>
      <c r="C155" s="262"/>
      <c r="D155" s="262"/>
      <c r="E155" s="262"/>
      <c r="F155" s="108"/>
      <c r="G155" s="109"/>
      <c r="H155" s="110"/>
      <c r="I155" s="111"/>
      <c r="J155" s="112"/>
      <c r="K155" s="113"/>
      <c r="L155" s="114"/>
      <c r="M155" s="115"/>
      <c r="N155" s="179"/>
    </row>
    <row r="156" spans="1:14" ht="16.95" customHeight="1" x14ac:dyDescent="0.3">
      <c r="A156" s="276"/>
      <c r="B156" s="261"/>
      <c r="C156" s="262"/>
      <c r="D156" s="262"/>
      <c r="E156" s="262"/>
      <c r="F156" s="108"/>
      <c r="G156" s="109"/>
      <c r="H156" s="110"/>
      <c r="I156" s="111"/>
      <c r="J156" s="112"/>
      <c r="K156" s="113"/>
      <c r="L156" s="114"/>
      <c r="M156" s="115"/>
      <c r="N156" s="187" t="s">
        <v>56</v>
      </c>
    </row>
    <row r="157" spans="1:14" ht="16.95" customHeight="1" thickBot="1" x14ac:dyDescent="0.35">
      <c r="A157" s="277"/>
      <c r="B157" s="269"/>
      <c r="C157" s="270"/>
      <c r="D157" s="270"/>
      <c r="E157" s="270"/>
      <c r="F157" s="133"/>
      <c r="G157" s="134"/>
      <c r="H157" s="135"/>
      <c r="I157" s="136"/>
      <c r="J157" s="137"/>
      <c r="K157" s="138"/>
      <c r="L157" s="139"/>
      <c r="M157" s="140"/>
      <c r="N157" s="141">
        <f>SUM(F152:M157)</f>
        <v>0</v>
      </c>
    </row>
    <row r="158" spans="1:14" ht="16.95" customHeight="1" x14ac:dyDescent="0.3">
      <c r="A158" s="275">
        <v>24</v>
      </c>
      <c r="B158" s="273"/>
      <c r="C158" s="274"/>
      <c r="D158" s="274"/>
      <c r="E158" s="274"/>
      <c r="F158" s="125"/>
      <c r="G158" s="126"/>
      <c r="H158" s="127"/>
      <c r="I158" s="128"/>
      <c r="J158" s="129"/>
      <c r="K158" s="130"/>
      <c r="L158" s="131"/>
      <c r="M158" s="132"/>
      <c r="N158" s="179"/>
    </row>
    <row r="159" spans="1:14" ht="16.95" customHeight="1" x14ac:dyDescent="0.3">
      <c r="A159" s="276"/>
      <c r="B159" s="261"/>
      <c r="C159" s="262"/>
      <c r="D159" s="262"/>
      <c r="E159" s="262"/>
      <c r="F159" s="108"/>
      <c r="G159" s="109"/>
      <c r="H159" s="110"/>
      <c r="I159" s="111"/>
      <c r="J159" s="112"/>
      <c r="K159" s="113"/>
      <c r="L159" s="114"/>
      <c r="M159" s="115"/>
      <c r="N159" s="179"/>
    </row>
    <row r="160" spans="1:14" ht="16.95" customHeight="1" x14ac:dyDescent="0.3">
      <c r="A160" s="276"/>
      <c r="B160" s="261"/>
      <c r="C160" s="262"/>
      <c r="D160" s="262"/>
      <c r="E160" s="262"/>
      <c r="F160" s="108"/>
      <c r="G160" s="109"/>
      <c r="H160" s="110"/>
      <c r="I160" s="111"/>
      <c r="J160" s="112"/>
      <c r="K160" s="113"/>
      <c r="L160" s="114"/>
      <c r="M160" s="115"/>
      <c r="N160" s="179"/>
    </row>
    <row r="161" spans="1:14" ht="16.95" customHeight="1" thickBot="1" x14ac:dyDescent="0.35">
      <c r="A161" s="276"/>
      <c r="B161" s="261"/>
      <c r="C161" s="262"/>
      <c r="D161" s="262"/>
      <c r="E161" s="262"/>
      <c r="F161" s="108"/>
      <c r="G161" s="109"/>
      <c r="H161" s="110"/>
      <c r="I161" s="111"/>
      <c r="J161" s="112"/>
      <c r="K161" s="113"/>
      <c r="L161" s="114"/>
      <c r="M161" s="115"/>
      <c r="N161" s="179"/>
    </row>
    <row r="162" spans="1:14" ht="16.95" customHeight="1" x14ac:dyDescent="0.3">
      <c r="A162" s="276"/>
      <c r="B162" s="261"/>
      <c r="C162" s="262"/>
      <c r="D162" s="262"/>
      <c r="E162" s="262"/>
      <c r="F162" s="108"/>
      <c r="G162" s="109"/>
      <c r="H162" s="110"/>
      <c r="I162" s="111"/>
      <c r="J162" s="112"/>
      <c r="K162" s="113"/>
      <c r="L162" s="114"/>
      <c r="M162" s="115"/>
      <c r="N162" s="187" t="s">
        <v>56</v>
      </c>
    </row>
    <row r="163" spans="1:14" ht="16.95" customHeight="1" thickBot="1" x14ac:dyDescent="0.35">
      <c r="A163" s="277"/>
      <c r="B163" s="269"/>
      <c r="C163" s="270"/>
      <c r="D163" s="270"/>
      <c r="E163" s="270"/>
      <c r="F163" s="133"/>
      <c r="G163" s="134"/>
      <c r="H163" s="135"/>
      <c r="I163" s="136"/>
      <c r="J163" s="137"/>
      <c r="K163" s="138"/>
      <c r="L163" s="139"/>
      <c r="M163" s="140"/>
      <c r="N163" s="141">
        <f>SUM(F158:M163)</f>
        <v>0</v>
      </c>
    </row>
    <row r="164" spans="1:14" ht="16.95" customHeight="1" x14ac:dyDescent="0.3">
      <c r="A164" s="275">
        <v>25</v>
      </c>
      <c r="B164" s="273"/>
      <c r="C164" s="274"/>
      <c r="D164" s="274"/>
      <c r="E164" s="274"/>
      <c r="F164" s="125"/>
      <c r="G164" s="126"/>
      <c r="H164" s="127"/>
      <c r="I164" s="128"/>
      <c r="J164" s="129"/>
      <c r="K164" s="130"/>
      <c r="L164" s="131"/>
      <c r="M164" s="132"/>
      <c r="N164" s="179"/>
    </row>
    <row r="165" spans="1:14" ht="16.95" customHeight="1" x14ac:dyDescent="0.3">
      <c r="A165" s="276"/>
      <c r="B165" s="261"/>
      <c r="C165" s="262"/>
      <c r="D165" s="262"/>
      <c r="E165" s="262"/>
      <c r="F165" s="108"/>
      <c r="G165" s="109"/>
      <c r="H165" s="110"/>
      <c r="I165" s="111"/>
      <c r="J165" s="112"/>
      <c r="K165" s="113"/>
      <c r="L165" s="114"/>
      <c r="M165" s="115"/>
      <c r="N165" s="179"/>
    </row>
    <row r="166" spans="1:14" ht="16.95" customHeight="1" x14ac:dyDescent="0.3">
      <c r="A166" s="276"/>
      <c r="B166" s="261"/>
      <c r="C166" s="262"/>
      <c r="D166" s="262"/>
      <c r="E166" s="262"/>
      <c r="F166" s="108"/>
      <c r="G166" s="109"/>
      <c r="H166" s="110"/>
      <c r="I166" s="111"/>
      <c r="J166" s="112"/>
      <c r="K166" s="113"/>
      <c r="L166" s="114"/>
      <c r="M166" s="115"/>
      <c r="N166" s="179"/>
    </row>
    <row r="167" spans="1:14" ht="16.95" customHeight="1" thickBot="1" x14ac:dyDescent="0.35">
      <c r="A167" s="276"/>
      <c r="B167" s="261"/>
      <c r="C167" s="262"/>
      <c r="D167" s="262"/>
      <c r="E167" s="262"/>
      <c r="F167" s="108"/>
      <c r="G167" s="109"/>
      <c r="H167" s="110"/>
      <c r="I167" s="111"/>
      <c r="J167" s="112"/>
      <c r="K167" s="113"/>
      <c r="L167" s="114"/>
      <c r="M167" s="115"/>
      <c r="N167" s="179"/>
    </row>
    <row r="168" spans="1:14" ht="16.95" customHeight="1" x14ac:dyDescent="0.3">
      <c r="A168" s="276"/>
      <c r="B168" s="261"/>
      <c r="C168" s="262"/>
      <c r="D168" s="262"/>
      <c r="E168" s="262"/>
      <c r="F168" s="108"/>
      <c r="G168" s="109"/>
      <c r="H168" s="110"/>
      <c r="I168" s="111"/>
      <c r="J168" s="112"/>
      <c r="K168" s="113"/>
      <c r="L168" s="114"/>
      <c r="M168" s="115"/>
      <c r="N168" s="187" t="s">
        <v>56</v>
      </c>
    </row>
    <row r="169" spans="1:14" ht="16.95" customHeight="1" thickBot="1" x14ac:dyDescent="0.35">
      <c r="A169" s="277"/>
      <c r="B169" s="269"/>
      <c r="C169" s="270"/>
      <c r="D169" s="270"/>
      <c r="E169" s="270"/>
      <c r="F169" s="133"/>
      <c r="G169" s="134"/>
      <c r="H169" s="135"/>
      <c r="I169" s="136"/>
      <c r="J169" s="137"/>
      <c r="K169" s="138"/>
      <c r="L169" s="139"/>
      <c r="M169" s="140"/>
      <c r="N169" s="141">
        <f>SUM(F164:M169)</f>
        <v>0</v>
      </c>
    </row>
    <row r="170" spans="1:14" ht="16.95" customHeight="1" x14ac:dyDescent="0.3">
      <c r="A170" s="275">
        <v>26</v>
      </c>
      <c r="B170" s="273"/>
      <c r="C170" s="274"/>
      <c r="D170" s="274"/>
      <c r="E170" s="274"/>
      <c r="F170" s="125"/>
      <c r="G170" s="126"/>
      <c r="H170" s="127"/>
      <c r="I170" s="128"/>
      <c r="J170" s="129"/>
      <c r="K170" s="130"/>
      <c r="L170" s="131"/>
      <c r="M170" s="132"/>
      <c r="N170" s="179"/>
    </row>
    <row r="171" spans="1:14" ht="16.95" customHeight="1" x14ac:dyDescent="0.3">
      <c r="A171" s="276"/>
      <c r="B171" s="261"/>
      <c r="C171" s="262"/>
      <c r="D171" s="262"/>
      <c r="E171" s="262"/>
      <c r="F171" s="108"/>
      <c r="G171" s="109"/>
      <c r="H171" s="110"/>
      <c r="I171" s="111"/>
      <c r="J171" s="112"/>
      <c r="K171" s="113"/>
      <c r="L171" s="114"/>
      <c r="M171" s="115"/>
      <c r="N171" s="179"/>
    </row>
    <row r="172" spans="1:14" ht="16.95" customHeight="1" x14ac:dyDescent="0.3">
      <c r="A172" s="276"/>
      <c r="B172" s="261"/>
      <c r="C172" s="262"/>
      <c r="D172" s="262"/>
      <c r="E172" s="262"/>
      <c r="F172" s="108"/>
      <c r="G172" s="109"/>
      <c r="H172" s="110"/>
      <c r="I172" s="111"/>
      <c r="J172" s="112"/>
      <c r="K172" s="113"/>
      <c r="L172" s="114"/>
      <c r="M172" s="115"/>
      <c r="N172" s="179"/>
    </row>
    <row r="173" spans="1:14" ht="16.95" customHeight="1" thickBot="1" x14ac:dyDescent="0.35">
      <c r="A173" s="276"/>
      <c r="B173" s="261"/>
      <c r="C173" s="262"/>
      <c r="D173" s="262"/>
      <c r="E173" s="262"/>
      <c r="F173" s="108"/>
      <c r="G173" s="109"/>
      <c r="H173" s="110"/>
      <c r="I173" s="111"/>
      <c r="J173" s="112"/>
      <c r="K173" s="113"/>
      <c r="L173" s="114"/>
      <c r="M173" s="115"/>
      <c r="N173" s="179"/>
    </row>
    <row r="174" spans="1:14" ht="16.95" customHeight="1" x14ac:dyDescent="0.3">
      <c r="A174" s="276"/>
      <c r="B174" s="261"/>
      <c r="C174" s="262"/>
      <c r="D174" s="262"/>
      <c r="E174" s="262"/>
      <c r="F174" s="108"/>
      <c r="G174" s="109"/>
      <c r="H174" s="110"/>
      <c r="I174" s="111"/>
      <c r="J174" s="112"/>
      <c r="K174" s="113"/>
      <c r="L174" s="114"/>
      <c r="M174" s="115"/>
      <c r="N174" s="187" t="s">
        <v>56</v>
      </c>
    </row>
    <row r="175" spans="1:14" ht="16.95" customHeight="1" thickBot="1" x14ac:dyDescent="0.35">
      <c r="A175" s="277"/>
      <c r="B175" s="269"/>
      <c r="C175" s="270"/>
      <c r="D175" s="270"/>
      <c r="E175" s="270"/>
      <c r="F175" s="133"/>
      <c r="G175" s="134"/>
      <c r="H175" s="135"/>
      <c r="I175" s="136"/>
      <c r="J175" s="137"/>
      <c r="K175" s="138"/>
      <c r="L175" s="139"/>
      <c r="M175" s="140"/>
      <c r="N175" s="141">
        <f>SUM(F170:M175)</f>
        <v>0</v>
      </c>
    </row>
    <row r="176" spans="1:14" ht="16.95" customHeight="1" x14ac:dyDescent="0.3">
      <c r="A176" s="275">
        <v>27</v>
      </c>
      <c r="B176" s="273"/>
      <c r="C176" s="274"/>
      <c r="D176" s="274"/>
      <c r="E176" s="274"/>
      <c r="F176" s="125"/>
      <c r="G176" s="126"/>
      <c r="H176" s="127"/>
      <c r="I176" s="128"/>
      <c r="J176" s="129"/>
      <c r="K176" s="130"/>
      <c r="L176" s="131"/>
      <c r="M176" s="132"/>
      <c r="N176" s="179"/>
    </row>
    <row r="177" spans="1:14" ht="16.95" customHeight="1" x14ac:dyDescent="0.3">
      <c r="A177" s="276"/>
      <c r="B177" s="261"/>
      <c r="C177" s="262"/>
      <c r="D177" s="262"/>
      <c r="E177" s="262"/>
      <c r="F177" s="108"/>
      <c r="G177" s="109"/>
      <c r="H177" s="110"/>
      <c r="I177" s="111"/>
      <c r="J177" s="112"/>
      <c r="K177" s="113"/>
      <c r="L177" s="114"/>
      <c r="M177" s="115"/>
      <c r="N177" s="179"/>
    </row>
    <row r="178" spans="1:14" ht="16.95" customHeight="1" x14ac:dyDescent="0.3">
      <c r="A178" s="276"/>
      <c r="B178" s="261"/>
      <c r="C178" s="262"/>
      <c r="D178" s="262"/>
      <c r="E178" s="262"/>
      <c r="F178" s="108"/>
      <c r="G178" s="109"/>
      <c r="H178" s="110"/>
      <c r="I178" s="111"/>
      <c r="J178" s="112"/>
      <c r="K178" s="113"/>
      <c r="L178" s="114"/>
      <c r="M178" s="115"/>
      <c r="N178" s="179"/>
    </row>
    <row r="179" spans="1:14" ht="16.95" customHeight="1" thickBot="1" x14ac:dyDescent="0.35">
      <c r="A179" s="276"/>
      <c r="B179" s="261"/>
      <c r="C179" s="262"/>
      <c r="D179" s="262"/>
      <c r="E179" s="262"/>
      <c r="F179" s="108"/>
      <c r="G179" s="109"/>
      <c r="H179" s="110"/>
      <c r="I179" s="111"/>
      <c r="J179" s="112"/>
      <c r="K179" s="113"/>
      <c r="L179" s="114"/>
      <c r="M179" s="115"/>
      <c r="N179" s="179"/>
    </row>
    <row r="180" spans="1:14" ht="16.95" customHeight="1" x14ac:dyDescent="0.3">
      <c r="A180" s="276"/>
      <c r="B180" s="261"/>
      <c r="C180" s="262"/>
      <c r="D180" s="262"/>
      <c r="E180" s="262"/>
      <c r="F180" s="108"/>
      <c r="G180" s="109"/>
      <c r="H180" s="110"/>
      <c r="I180" s="111"/>
      <c r="J180" s="112"/>
      <c r="K180" s="113"/>
      <c r="L180" s="114"/>
      <c r="M180" s="115"/>
      <c r="N180" s="187" t="s">
        <v>56</v>
      </c>
    </row>
    <row r="181" spans="1:14" ht="16.95" customHeight="1" thickBot="1" x14ac:dyDescent="0.35">
      <c r="A181" s="277"/>
      <c r="B181" s="269"/>
      <c r="C181" s="270"/>
      <c r="D181" s="270"/>
      <c r="E181" s="270"/>
      <c r="F181" s="133"/>
      <c r="G181" s="134"/>
      <c r="H181" s="135"/>
      <c r="I181" s="136"/>
      <c r="J181" s="137"/>
      <c r="K181" s="138"/>
      <c r="L181" s="139"/>
      <c r="M181" s="140"/>
      <c r="N181" s="141">
        <f>SUM(F176:M181)</f>
        <v>0</v>
      </c>
    </row>
    <row r="182" spans="1:14" ht="16.95" customHeight="1" x14ac:dyDescent="0.3">
      <c r="A182" s="275">
        <v>28</v>
      </c>
      <c r="B182" s="273"/>
      <c r="C182" s="274"/>
      <c r="D182" s="274"/>
      <c r="E182" s="274"/>
      <c r="F182" s="125"/>
      <c r="G182" s="126"/>
      <c r="H182" s="127"/>
      <c r="I182" s="128"/>
      <c r="J182" s="129"/>
      <c r="K182" s="130"/>
      <c r="L182" s="131"/>
      <c r="M182" s="132"/>
      <c r="N182" s="179"/>
    </row>
    <row r="183" spans="1:14" ht="16.95" customHeight="1" x14ac:dyDescent="0.3">
      <c r="A183" s="276"/>
      <c r="B183" s="261"/>
      <c r="C183" s="262"/>
      <c r="D183" s="262"/>
      <c r="E183" s="262"/>
      <c r="F183" s="108"/>
      <c r="G183" s="109"/>
      <c r="H183" s="110"/>
      <c r="I183" s="111"/>
      <c r="J183" s="112"/>
      <c r="K183" s="113"/>
      <c r="L183" s="114"/>
      <c r="M183" s="115"/>
      <c r="N183" s="179"/>
    </row>
    <row r="184" spans="1:14" ht="16.95" customHeight="1" x14ac:dyDescent="0.3">
      <c r="A184" s="276"/>
      <c r="B184" s="261"/>
      <c r="C184" s="262"/>
      <c r="D184" s="262"/>
      <c r="E184" s="262"/>
      <c r="F184" s="108"/>
      <c r="G184" s="109"/>
      <c r="H184" s="110"/>
      <c r="I184" s="111"/>
      <c r="J184" s="112"/>
      <c r="K184" s="113"/>
      <c r="L184" s="114"/>
      <c r="M184" s="115"/>
      <c r="N184" s="179"/>
    </row>
    <row r="185" spans="1:14" ht="16.95" customHeight="1" thickBot="1" x14ac:dyDescent="0.35">
      <c r="A185" s="276"/>
      <c r="B185" s="261"/>
      <c r="C185" s="262"/>
      <c r="D185" s="262"/>
      <c r="E185" s="262"/>
      <c r="F185" s="108"/>
      <c r="G185" s="109"/>
      <c r="H185" s="110"/>
      <c r="I185" s="111"/>
      <c r="J185" s="112"/>
      <c r="K185" s="113"/>
      <c r="L185" s="114"/>
      <c r="M185" s="115"/>
      <c r="N185" s="179"/>
    </row>
    <row r="186" spans="1:14" ht="16.95" customHeight="1" x14ac:dyDescent="0.3">
      <c r="A186" s="276"/>
      <c r="B186" s="261"/>
      <c r="C186" s="262"/>
      <c r="D186" s="262"/>
      <c r="E186" s="262"/>
      <c r="F186" s="108"/>
      <c r="G186" s="109"/>
      <c r="H186" s="110"/>
      <c r="I186" s="111"/>
      <c r="J186" s="112"/>
      <c r="K186" s="113"/>
      <c r="L186" s="114"/>
      <c r="M186" s="115"/>
      <c r="N186" s="187" t="s">
        <v>56</v>
      </c>
    </row>
    <row r="187" spans="1:14" ht="16.95" customHeight="1" thickBot="1" x14ac:dyDescent="0.35">
      <c r="A187" s="277"/>
      <c r="B187" s="269"/>
      <c r="C187" s="270"/>
      <c r="D187" s="270"/>
      <c r="E187" s="270"/>
      <c r="F187" s="133"/>
      <c r="G187" s="134"/>
      <c r="H187" s="135"/>
      <c r="I187" s="136"/>
      <c r="J187" s="137"/>
      <c r="K187" s="138"/>
      <c r="L187" s="139"/>
      <c r="M187" s="140"/>
      <c r="N187" s="141">
        <f>SUM(F182:M187)</f>
        <v>0</v>
      </c>
    </row>
    <row r="188" spans="1:14" ht="16.95" customHeight="1" x14ac:dyDescent="0.3">
      <c r="A188" s="275">
        <v>29</v>
      </c>
      <c r="B188" s="273"/>
      <c r="C188" s="274"/>
      <c r="D188" s="274"/>
      <c r="E188" s="274"/>
      <c r="F188" s="125"/>
      <c r="G188" s="126"/>
      <c r="H188" s="127"/>
      <c r="I188" s="128"/>
      <c r="J188" s="129"/>
      <c r="K188" s="130"/>
      <c r="L188" s="131"/>
      <c r="M188" s="132"/>
      <c r="N188" s="179"/>
    </row>
    <row r="189" spans="1:14" ht="16.95" customHeight="1" x14ac:dyDescent="0.3">
      <c r="A189" s="276"/>
      <c r="B189" s="261"/>
      <c r="C189" s="262"/>
      <c r="D189" s="262"/>
      <c r="E189" s="262"/>
      <c r="F189" s="108"/>
      <c r="G189" s="109"/>
      <c r="H189" s="110"/>
      <c r="I189" s="111"/>
      <c r="J189" s="112"/>
      <c r="K189" s="113"/>
      <c r="L189" s="114"/>
      <c r="M189" s="115"/>
      <c r="N189" s="179"/>
    </row>
    <row r="190" spans="1:14" ht="16.95" customHeight="1" x14ac:dyDescent="0.3">
      <c r="A190" s="276"/>
      <c r="B190" s="261"/>
      <c r="C190" s="262"/>
      <c r="D190" s="262"/>
      <c r="E190" s="262"/>
      <c r="F190" s="108"/>
      <c r="G190" s="109"/>
      <c r="H190" s="110"/>
      <c r="I190" s="111"/>
      <c r="J190" s="112"/>
      <c r="K190" s="113"/>
      <c r="L190" s="114"/>
      <c r="M190" s="115"/>
      <c r="N190" s="179"/>
    </row>
    <row r="191" spans="1:14" ht="16.95" customHeight="1" thickBot="1" x14ac:dyDescent="0.35">
      <c r="A191" s="276"/>
      <c r="B191" s="261"/>
      <c r="C191" s="262"/>
      <c r="D191" s="262"/>
      <c r="E191" s="262"/>
      <c r="F191" s="108"/>
      <c r="G191" s="109"/>
      <c r="H191" s="110"/>
      <c r="I191" s="111"/>
      <c r="J191" s="112"/>
      <c r="K191" s="113"/>
      <c r="L191" s="114"/>
      <c r="M191" s="115"/>
      <c r="N191" s="179"/>
    </row>
    <row r="192" spans="1:14" ht="16.95" customHeight="1" x14ac:dyDescent="0.3">
      <c r="A192" s="276"/>
      <c r="B192" s="261"/>
      <c r="C192" s="262"/>
      <c r="D192" s="262"/>
      <c r="E192" s="262"/>
      <c r="F192" s="108"/>
      <c r="G192" s="109"/>
      <c r="H192" s="110"/>
      <c r="I192" s="111"/>
      <c r="J192" s="112"/>
      <c r="K192" s="113"/>
      <c r="L192" s="114"/>
      <c r="M192" s="115"/>
      <c r="N192" s="187" t="s">
        <v>56</v>
      </c>
    </row>
    <row r="193" spans="1:14" ht="16.95" customHeight="1" thickBot="1" x14ac:dyDescent="0.35">
      <c r="A193" s="277"/>
      <c r="B193" s="269"/>
      <c r="C193" s="270"/>
      <c r="D193" s="270"/>
      <c r="E193" s="270"/>
      <c r="F193" s="133"/>
      <c r="G193" s="134"/>
      <c r="H193" s="135"/>
      <c r="I193" s="136"/>
      <c r="J193" s="137"/>
      <c r="K193" s="138"/>
      <c r="L193" s="139"/>
      <c r="M193" s="140"/>
      <c r="N193" s="141">
        <f>SUM(F188:M193)</f>
        <v>0</v>
      </c>
    </row>
    <row r="194" spans="1:14" ht="16.95" customHeight="1" x14ac:dyDescent="0.3">
      <c r="A194" s="275">
        <v>30</v>
      </c>
      <c r="B194" s="273"/>
      <c r="C194" s="274"/>
      <c r="D194" s="274"/>
      <c r="E194" s="274"/>
      <c r="F194" s="125"/>
      <c r="G194" s="126"/>
      <c r="H194" s="127"/>
      <c r="I194" s="128"/>
      <c r="J194" s="129"/>
      <c r="K194" s="130"/>
      <c r="L194" s="131"/>
      <c r="M194" s="132"/>
      <c r="N194" s="179"/>
    </row>
    <row r="195" spans="1:14" ht="16.95" customHeight="1" x14ac:dyDescent="0.3">
      <c r="A195" s="276"/>
      <c r="B195" s="261"/>
      <c r="C195" s="262"/>
      <c r="D195" s="262"/>
      <c r="E195" s="262"/>
      <c r="F195" s="108"/>
      <c r="G195" s="109"/>
      <c r="H195" s="110"/>
      <c r="I195" s="111"/>
      <c r="J195" s="112"/>
      <c r="K195" s="113"/>
      <c r="L195" s="114"/>
      <c r="M195" s="115"/>
      <c r="N195" s="179"/>
    </row>
    <row r="196" spans="1:14" ht="16.95" customHeight="1" x14ac:dyDescent="0.3">
      <c r="A196" s="276"/>
      <c r="B196" s="261"/>
      <c r="C196" s="262"/>
      <c r="D196" s="262"/>
      <c r="E196" s="262"/>
      <c r="F196" s="108"/>
      <c r="G196" s="109"/>
      <c r="H196" s="110"/>
      <c r="I196" s="111"/>
      <c r="J196" s="112"/>
      <c r="K196" s="113"/>
      <c r="L196" s="114"/>
      <c r="M196" s="115"/>
      <c r="N196" s="179"/>
    </row>
    <row r="197" spans="1:14" ht="16.95" customHeight="1" thickBot="1" x14ac:dyDescent="0.35">
      <c r="A197" s="276"/>
      <c r="B197" s="261"/>
      <c r="C197" s="262"/>
      <c r="D197" s="262"/>
      <c r="E197" s="262"/>
      <c r="F197" s="108"/>
      <c r="G197" s="109"/>
      <c r="H197" s="110"/>
      <c r="I197" s="111"/>
      <c r="J197" s="112"/>
      <c r="K197" s="113"/>
      <c r="L197" s="114"/>
      <c r="M197" s="115"/>
      <c r="N197" s="179"/>
    </row>
    <row r="198" spans="1:14" ht="16.95" customHeight="1" x14ac:dyDescent="0.3">
      <c r="A198" s="276"/>
      <c r="B198" s="261"/>
      <c r="C198" s="262"/>
      <c r="D198" s="262"/>
      <c r="E198" s="262"/>
      <c r="F198" s="108"/>
      <c r="G198" s="109"/>
      <c r="H198" s="110"/>
      <c r="I198" s="111"/>
      <c r="J198" s="112"/>
      <c r="K198" s="113"/>
      <c r="L198" s="114"/>
      <c r="M198" s="115"/>
      <c r="N198" s="187" t="s">
        <v>56</v>
      </c>
    </row>
    <row r="199" spans="1:14" ht="16.95" customHeight="1" thickBot="1" x14ac:dyDescent="0.35">
      <c r="A199" s="277"/>
      <c r="B199" s="269"/>
      <c r="C199" s="270"/>
      <c r="D199" s="270"/>
      <c r="E199" s="270"/>
      <c r="F199" s="133"/>
      <c r="G199" s="134"/>
      <c r="H199" s="135"/>
      <c r="I199" s="136"/>
      <c r="J199" s="137"/>
      <c r="K199" s="138"/>
      <c r="L199" s="139"/>
      <c r="M199" s="140"/>
      <c r="N199" s="141">
        <f>SUM(F194:M199)</f>
        <v>0</v>
      </c>
    </row>
    <row r="200" spans="1:14" ht="16.95" customHeight="1" x14ac:dyDescent="0.3">
      <c r="A200" s="276">
        <v>31</v>
      </c>
      <c r="B200" s="271"/>
      <c r="C200" s="272"/>
      <c r="D200" s="272"/>
      <c r="E200" s="272"/>
      <c r="F200" s="108"/>
      <c r="G200" s="109"/>
      <c r="H200" s="110"/>
      <c r="I200" s="111"/>
      <c r="J200" s="112"/>
      <c r="K200" s="113"/>
      <c r="L200" s="114"/>
      <c r="M200" s="115"/>
      <c r="N200" s="179"/>
    </row>
    <row r="201" spans="1:14" ht="16.95" customHeight="1" x14ac:dyDescent="0.3">
      <c r="A201" s="276"/>
      <c r="B201" s="261"/>
      <c r="C201" s="262"/>
      <c r="D201" s="262"/>
      <c r="E201" s="262"/>
      <c r="F201" s="108"/>
      <c r="G201" s="109"/>
      <c r="H201" s="110"/>
      <c r="I201" s="111"/>
      <c r="J201" s="112"/>
      <c r="K201" s="113"/>
      <c r="L201" s="114"/>
      <c r="M201" s="115"/>
      <c r="N201" s="179"/>
    </row>
    <row r="202" spans="1:14" ht="16.95" customHeight="1" x14ac:dyDescent="0.3">
      <c r="A202" s="276"/>
      <c r="B202" s="261"/>
      <c r="C202" s="262"/>
      <c r="D202" s="262"/>
      <c r="E202" s="262"/>
      <c r="F202" s="108"/>
      <c r="G202" s="109"/>
      <c r="H202" s="110"/>
      <c r="I202" s="111"/>
      <c r="J202" s="112"/>
      <c r="K202" s="113"/>
      <c r="L202" s="114"/>
      <c r="M202" s="115"/>
      <c r="N202" s="179"/>
    </row>
    <row r="203" spans="1:14" ht="16.95" customHeight="1" thickBot="1" x14ac:dyDescent="0.35">
      <c r="A203" s="276"/>
      <c r="B203" s="261"/>
      <c r="C203" s="262"/>
      <c r="D203" s="262"/>
      <c r="E203" s="262"/>
      <c r="F203" s="108"/>
      <c r="G203" s="109"/>
      <c r="H203" s="110"/>
      <c r="I203" s="111"/>
      <c r="J203" s="112"/>
      <c r="K203" s="113"/>
      <c r="L203" s="114"/>
      <c r="M203" s="115"/>
      <c r="N203" s="179"/>
    </row>
    <row r="204" spans="1:14" ht="16.95" customHeight="1" x14ac:dyDescent="0.3">
      <c r="A204" s="276"/>
      <c r="B204" s="261"/>
      <c r="C204" s="262"/>
      <c r="D204" s="262"/>
      <c r="E204" s="262"/>
      <c r="F204" s="108"/>
      <c r="G204" s="109"/>
      <c r="H204" s="110"/>
      <c r="I204" s="111"/>
      <c r="J204" s="112"/>
      <c r="K204" s="113"/>
      <c r="L204" s="114"/>
      <c r="M204" s="115"/>
      <c r="N204" s="187" t="s">
        <v>56</v>
      </c>
    </row>
    <row r="205" spans="1:14" ht="16.95" customHeight="1" thickBot="1" x14ac:dyDescent="0.35">
      <c r="A205" s="278"/>
      <c r="B205" s="263"/>
      <c r="C205" s="264"/>
      <c r="D205" s="264"/>
      <c r="E205" s="264"/>
      <c r="F205" s="145"/>
      <c r="G205" s="146"/>
      <c r="H205" s="147"/>
      <c r="I205" s="148"/>
      <c r="J205" s="149"/>
      <c r="K205" s="150"/>
      <c r="L205" s="151"/>
      <c r="M205" s="152"/>
      <c r="N205" s="141">
        <f>SUM(F200:M205)</f>
        <v>0</v>
      </c>
    </row>
    <row r="206" spans="1:14" ht="14.4" thickBot="1" x14ac:dyDescent="0.35">
      <c r="A206" s="298" t="s">
        <v>47</v>
      </c>
      <c r="B206" s="299"/>
      <c r="C206" s="299"/>
      <c r="D206" s="300"/>
      <c r="E206" s="12">
        <f>SUM(F206:M206)</f>
        <v>0</v>
      </c>
      <c r="F206" s="158">
        <f>SUM(F20:F205)</f>
        <v>0</v>
      </c>
      <c r="G206" s="159">
        <f t="shared" ref="G206:M206" si="0">SUM(G20:G205)</f>
        <v>0</v>
      </c>
      <c r="H206" s="160">
        <f t="shared" si="0"/>
        <v>0</v>
      </c>
      <c r="I206" s="161">
        <f t="shared" si="0"/>
        <v>0</v>
      </c>
      <c r="J206" s="162">
        <f t="shared" si="0"/>
        <v>0</v>
      </c>
      <c r="K206" s="163">
        <f t="shared" si="0"/>
        <v>0</v>
      </c>
      <c r="L206" s="164">
        <f t="shared" si="0"/>
        <v>0</v>
      </c>
      <c r="M206" s="165">
        <f t="shared" si="0"/>
        <v>0</v>
      </c>
      <c r="N206" s="179"/>
    </row>
    <row r="207" spans="1:14" x14ac:dyDescent="0.3">
      <c r="E207" s="10"/>
      <c r="F207" s="166"/>
      <c r="G207" s="166"/>
      <c r="H207" s="166"/>
      <c r="I207" s="166"/>
      <c r="J207" s="166"/>
      <c r="K207" s="166"/>
      <c r="L207" s="166"/>
      <c r="M207" s="166"/>
    </row>
    <row r="208" spans="1:14" ht="14.4" thickBot="1" x14ac:dyDescent="0.35"/>
    <row r="209" spans="2:13" x14ac:dyDescent="0.3">
      <c r="C209" s="66" t="s">
        <v>49</v>
      </c>
      <c r="D209" s="5"/>
      <c r="F209" s="67" t="s">
        <v>49</v>
      </c>
      <c r="G209" s="296"/>
      <c r="H209" s="296"/>
      <c r="I209" s="296"/>
      <c r="J209" s="296"/>
      <c r="K209" s="296"/>
      <c r="L209" s="296"/>
      <c r="M209" s="297"/>
    </row>
    <row r="210" spans="2:13" x14ac:dyDescent="0.3">
      <c r="C210" s="16" t="s">
        <v>48</v>
      </c>
      <c r="D210" s="14"/>
      <c r="F210" s="96" t="s">
        <v>45</v>
      </c>
      <c r="G210" s="97"/>
      <c r="H210" s="97"/>
      <c r="I210" s="97"/>
      <c r="J210" s="97"/>
      <c r="K210" s="97"/>
      <c r="L210" s="97"/>
      <c r="M210" s="14"/>
    </row>
    <row r="211" spans="2:13" x14ac:dyDescent="0.3">
      <c r="B211" s="10"/>
      <c r="C211" s="16"/>
      <c r="D211" s="14"/>
      <c r="F211" s="259" t="s">
        <v>15</v>
      </c>
      <c r="G211" s="260"/>
      <c r="H211" s="260"/>
      <c r="I211" s="260"/>
      <c r="J211" s="260"/>
      <c r="K211" s="260"/>
      <c r="L211" s="260"/>
      <c r="M211" s="14"/>
    </row>
    <row r="212" spans="2:13" x14ac:dyDescent="0.3">
      <c r="B212" s="10"/>
      <c r="C212" s="16"/>
      <c r="D212" s="14"/>
      <c r="F212" s="16"/>
      <c r="G212" s="10"/>
      <c r="H212" s="10"/>
      <c r="I212" s="10"/>
      <c r="J212" s="10"/>
      <c r="K212" s="10"/>
      <c r="L212" s="10"/>
      <c r="M212" s="14"/>
    </row>
    <row r="213" spans="2:13" x14ac:dyDescent="0.3">
      <c r="B213" s="10"/>
      <c r="C213" s="16"/>
      <c r="D213" s="14"/>
      <c r="F213" s="16"/>
      <c r="G213" s="10"/>
      <c r="H213" s="10"/>
      <c r="I213" s="10"/>
      <c r="J213" s="10"/>
      <c r="K213" s="10"/>
      <c r="L213" s="10"/>
      <c r="M213" s="14"/>
    </row>
    <row r="214" spans="2:13" x14ac:dyDescent="0.3">
      <c r="B214" s="10"/>
      <c r="C214" s="16"/>
      <c r="D214" s="14"/>
      <c r="F214" s="16"/>
      <c r="G214" s="10"/>
      <c r="H214" s="10"/>
      <c r="I214" s="10"/>
      <c r="J214" s="10"/>
      <c r="K214" s="10"/>
      <c r="L214" s="10"/>
      <c r="M214" s="14"/>
    </row>
    <row r="215" spans="2:13" ht="14.4" thickBot="1" x14ac:dyDescent="0.35">
      <c r="B215" s="10"/>
      <c r="C215" s="17"/>
      <c r="D215" s="18"/>
      <c r="F215" s="17"/>
      <c r="G215" s="19"/>
      <c r="H215" s="19"/>
      <c r="I215" s="19"/>
      <c r="J215" s="19"/>
      <c r="K215" s="19"/>
      <c r="L215" s="19"/>
      <c r="M215" s="18"/>
    </row>
  </sheetData>
  <sheetProtection algorithmName="SHA-512" hashValue="5nwxglc4BK4IT+Rbt3jpxhiCWSMkGCE4+HKB8fSbJrD6JR8fGybzy/pi1ijb2mbslykaTYqI8FkBCX06wCKmaw==" saltValue="rlkHdCHJMNWMuAjeBnaNBA==" spinCount="100000" sheet="1" scenarios="1"/>
  <mergeCells count="267">
    <mergeCell ref="A206:D206"/>
    <mergeCell ref="G209:M209"/>
    <mergeCell ref="F211:L211"/>
    <mergeCell ref="A200:A205"/>
    <mergeCell ref="B200:E200"/>
    <mergeCell ref="B201:E201"/>
    <mergeCell ref="B202:E202"/>
    <mergeCell ref="B203:E203"/>
    <mergeCell ref="B204:E204"/>
    <mergeCell ref="B205:E205"/>
    <mergeCell ref="A194:A199"/>
    <mergeCell ref="B194:E194"/>
    <mergeCell ref="B195:E195"/>
    <mergeCell ref="B196:E196"/>
    <mergeCell ref="B197:E197"/>
    <mergeCell ref="B198:E198"/>
    <mergeCell ref="B199:E199"/>
    <mergeCell ref="A188:A193"/>
    <mergeCell ref="B188:E188"/>
    <mergeCell ref="B189:E189"/>
    <mergeCell ref="B190:E190"/>
    <mergeCell ref="B191:E191"/>
    <mergeCell ref="B192:E192"/>
    <mergeCell ref="B193:E193"/>
    <mergeCell ref="A182:A187"/>
    <mergeCell ref="B182:E182"/>
    <mergeCell ref="B183:E183"/>
    <mergeCell ref="B184:E184"/>
    <mergeCell ref="B185:E185"/>
    <mergeCell ref="B186:E186"/>
    <mergeCell ref="B187:E187"/>
    <mergeCell ref="A176:A181"/>
    <mergeCell ref="B176:E176"/>
    <mergeCell ref="B177:E177"/>
    <mergeCell ref="B178:E178"/>
    <mergeCell ref="B179:E179"/>
    <mergeCell ref="B180:E180"/>
    <mergeCell ref="B181:E181"/>
    <mergeCell ref="A170:A175"/>
    <mergeCell ref="B170:E170"/>
    <mergeCell ref="B171:E171"/>
    <mergeCell ref="B172:E172"/>
    <mergeCell ref="B173:E173"/>
    <mergeCell ref="B174:E174"/>
    <mergeCell ref="B175:E175"/>
    <mergeCell ref="A164:A169"/>
    <mergeCell ref="B164:E164"/>
    <mergeCell ref="B165:E165"/>
    <mergeCell ref="B166:E166"/>
    <mergeCell ref="B167:E167"/>
    <mergeCell ref="B168:E168"/>
    <mergeCell ref="B169:E169"/>
    <mergeCell ref="A158:A163"/>
    <mergeCell ref="B158:E158"/>
    <mergeCell ref="B159:E159"/>
    <mergeCell ref="B160:E160"/>
    <mergeCell ref="B161:E161"/>
    <mergeCell ref="B162:E162"/>
    <mergeCell ref="B163:E163"/>
    <mergeCell ref="A152:A157"/>
    <mergeCell ref="B152:E152"/>
    <mergeCell ref="B153:E153"/>
    <mergeCell ref="B154:E154"/>
    <mergeCell ref="B155:E155"/>
    <mergeCell ref="B156:E156"/>
    <mergeCell ref="B157:E157"/>
    <mergeCell ref="A146:A151"/>
    <mergeCell ref="B146:E146"/>
    <mergeCell ref="B147:E147"/>
    <mergeCell ref="B148:E148"/>
    <mergeCell ref="B149:E149"/>
    <mergeCell ref="B150:E150"/>
    <mergeCell ref="B151:E151"/>
    <mergeCell ref="A140:A145"/>
    <mergeCell ref="B140:E140"/>
    <mergeCell ref="B141:E141"/>
    <mergeCell ref="B142:E142"/>
    <mergeCell ref="B143:E143"/>
    <mergeCell ref="B144:E144"/>
    <mergeCell ref="B145:E145"/>
    <mergeCell ref="A134:A139"/>
    <mergeCell ref="B134:E134"/>
    <mergeCell ref="B135:E135"/>
    <mergeCell ref="B136:E136"/>
    <mergeCell ref="B137:E137"/>
    <mergeCell ref="B138:E138"/>
    <mergeCell ref="B139:E139"/>
    <mergeCell ref="A128:A133"/>
    <mergeCell ref="B128:E128"/>
    <mergeCell ref="B129:E129"/>
    <mergeCell ref="B130:E130"/>
    <mergeCell ref="B131:E131"/>
    <mergeCell ref="B132:E132"/>
    <mergeCell ref="B133:E133"/>
    <mergeCell ref="A122:A127"/>
    <mergeCell ref="B122:E122"/>
    <mergeCell ref="B123:E123"/>
    <mergeCell ref="B124:E124"/>
    <mergeCell ref="B125:E125"/>
    <mergeCell ref="B126:E126"/>
    <mergeCell ref="B127:E127"/>
    <mergeCell ref="A116:A121"/>
    <mergeCell ref="B116:E116"/>
    <mergeCell ref="B117:E117"/>
    <mergeCell ref="B118:E118"/>
    <mergeCell ref="B119:E119"/>
    <mergeCell ref="B120:E120"/>
    <mergeCell ref="B121:E121"/>
    <mergeCell ref="A110:A115"/>
    <mergeCell ref="B110:E110"/>
    <mergeCell ref="B111:E111"/>
    <mergeCell ref="B112:E112"/>
    <mergeCell ref="B113:E113"/>
    <mergeCell ref="B114:E114"/>
    <mergeCell ref="B115:E115"/>
    <mergeCell ref="A104:A109"/>
    <mergeCell ref="B104:E104"/>
    <mergeCell ref="B105:E105"/>
    <mergeCell ref="B106:E106"/>
    <mergeCell ref="B107:E107"/>
    <mergeCell ref="B108:E108"/>
    <mergeCell ref="B109:E109"/>
    <mergeCell ref="A98:A103"/>
    <mergeCell ref="B98:E98"/>
    <mergeCell ref="B99:E99"/>
    <mergeCell ref="B100:E100"/>
    <mergeCell ref="B101:E101"/>
    <mergeCell ref="B102:E102"/>
    <mergeCell ref="B103:E103"/>
    <mergeCell ref="A92:A97"/>
    <mergeCell ref="B92:E92"/>
    <mergeCell ref="B93:E93"/>
    <mergeCell ref="B94:E94"/>
    <mergeCell ref="B95:E95"/>
    <mergeCell ref="B96:E96"/>
    <mergeCell ref="B97:E97"/>
    <mergeCell ref="A86:A91"/>
    <mergeCell ref="B86:E86"/>
    <mergeCell ref="B87:E87"/>
    <mergeCell ref="B88:E88"/>
    <mergeCell ref="B89:E89"/>
    <mergeCell ref="B90:E90"/>
    <mergeCell ref="B91:E91"/>
    <mergeCell ref="A80:A85"/>
    <mergeCell ref="B80:E80"/>
    <mergeCell ref="B81:E81"/>
    <mergeCell ref="B82:E82"/>
    <mergeCell ref="B83:E83"/>
    <mergeCell ref="B84:E84"/>
    <mergeCell ref="B85:E85"/>
    <mergeCell ref="A74:A79"/>
    <mergeCell ref="B74:E74"/>
    <mergeCell ref="B75:E75"/>
    <mergeCell ref="B76:E76"/>
    <mergeCell ref="B77:E77"/>
    <mergeCell ref="B78:E78"/>
    <mergeCell ref="B79:E79"/>
    <mergeCell ref="A68:A73"/>
    <mergeCell ref="B68:E68"/>
    <mergeCell ref="B69:E69"/>
    <mergeCell ref="B70:E70"/>
    <mergeCell ref="B71:E71"/>
    <mergeCell ref="B72:E72"/>
    <mergeCell ref="B73:E73"/>
    <mergeCell ref="A62:A67"/>
    <mergeCell ref="B62:E62"/>
    <mergeCell ref="B63:E63"/>
    <mergeCell ref="B64:E64"/>
    <mergeCell ref="B65:E65"/>
    <mergeCell ref="B66:E66"/>
    <mergeCell ref="B67:E67"/>
    <mergeCell ref="A56:A61"/>
    <mergeCell ref="B56:E56"/>
    <mergeCell ref="B57:E57"/>
    <mergeCell ref="B58:E58"/>
    <mergeCell ref="B59:E59"/>
    <mergeCell ref="B60:E60"/>
    <mergeCell ref="B61:E61"/>
    <mergeCell ref="A50:A55"/>
    <mergeCell ref="B50:E50"/>
    <mergeCell ref="B51:E51"/>
    <mergeCell ref="B52:E52"/>
    <mergeCell ref="B53:E53"/>
    <mergeCell ref="B54:E54"/>
    <mergeCell ref="B55:E55"/>
    <mergeCell ref="A44:A49"/>
    <mergeCell ref="B44:E44"/>
    <mergeCell ref="B45:E45"/>
    <mergeCell ref="B46:E46"/>
    <mergeCell ref="B47:E47"/>
    <mergeCell ref="B48:E48"/>
    <mergeCell ref="B49:E49"/>
    <mergeCell ref="A38:A43"/>
    <mergeCell ref="B38:E38"/>
    <mergeCell ref="B39:E39"/>
    <mergeCell ref="B40:E40"/>
    <mergeCell ref="B41:E41"/>
    <mergeCell ref="B42:E42"/>
    <mergeCell ref="B43:E43"/>
    <mergeCell ref="A32:A37"/>
    <mergeCell ref="B32:E32"/>
    <mergeCell ref="B33:E33"/>
    <mergeCell ref="B34:E34"/>
    <mergeCell ref="B35:E35"/>
    <mergeCell ref="B36:E36"/>
    <mergeCell ref="B37:E37"/>
    <mergeCell ref="A26:A31"/>
    <mergeCell ref="B26:E26"/>
    <mergeCell ref="B27:E27"/>
    <mergeCell ref="B28:E28"/>
    <mergeCell ref="B29:E29"/>
    <mergeCell ref="B30:E30"/>
    <mergeCell ref="B31:E31"/>
    <mergeCell ref="F18:M18"/>
    <mergeCell ref="B19:E19"/>
    <mergeCell ref="A20:A25"/>
    <mergeCell ref="B20:E20"/>
    <mergeCell ref="B21:E21"/>
    <mergeCell ref="B22:E22"/>
    <mergeCell ref="B23:E23"/>
    <mergeCell ref="B24:E24"/>
    <mergeCell ref="B25:E25"/>
    <mergeCell ref="B15:C15"/>
    <mergeCell ref="B16:C16"/>
    <mergeCell ref="F9:G9"/>
    <mergeCell ref="H9:J9"/>
    <mergeCell ref="F10:G10"/>
    <mergeCell ref="H10:J10"/>
    <mergeCell ref="F7:G7"/>
    <mergeCell ref="H7:J7"/>
    <mergeCell ref="F8:G8"/>
    <mergeCell ref="H8:J8"/>
    <mergeCell ref="B7:E7"/>
    <mergeCell ref="B8:E8"/>
    <mergeCell ref="B9:E9"/>
    <mergeCell ref="B10:E10"/>
    <mergeCell ref="F13:G13"/>
    <mergeCell ref="H13:J13"/>
    <mergeCell ref="F11:G11"/>
    <mergeCell ref="H11:J11"/>
    <mergeCell ref="F12:G12"/>
    <mergeCell ref="H12:J12"/>
    <mergeCell ref="B11:E11"/>
    <mergeCell ref="B12:E12"/>
    <mergeCell ref="B13:E13"/>
    <mergeCell ref="A1:M1"/>
    <mergeCell ref="A2:C2"/>
    <mergeCell ref="A4:C4"/>
    <mergeCell ref="D4:E4"/>
    <mergeCell ref="B6:E6"/>
    <mergeCell ref="B5:E5"/>
    <mergeCell ref="D2:J2"/>
    <mergeCell ref="K2:L2"/>
    <mergeCell ref="F4:M4"/>
    <mergeCell ref="K5:M5"/>
    <mergeCell ref="K6:M6"/>
    <mergeCell ref="K7:M7"/>
    <mergeCell ref="K8:M8"/>
    <mergeCell ref="K9:M9"/>
    <mergeCell ref="K10:M10"/>
    <mergeCell ref="K11:M11"/>
    <mergeCell ref="K12:M12"/>
    <mergeCell ref="K13:M13"/>
    <mergeCell ref="F5:G5"/>
    <mergeCell ref="H5:J5"/>
    <mergeCell ref="F6:G6"/>
    <mergeCell ref="H6:J6"/>
  </mergeCells>
  <dataValidations count="1">
    <dataValidation type="decimal" allowBlank="1" showErrorMessage="1" error="La valeur doit être comprise entre 0 et 1." sqref="M2" xr:uid="{4C763EAE-C830-4BC0-A883-AB3B2F5FCB55}">
      <formula1>0</formula1>
      <formula2>1</formula2>
    </dataValidation>
  </dataValidations>
  <pageMargins left="0.31496062992125984" right="0.31496062992125984" top="0.55118110236220474" bottom="0.55118110236220474" header="0.31496062992125984" footer="0.31496062992125984"/>
  <pageSetup paperSize="9" scale="67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Q209"/>
  <sheetViews>
    <sheetView showZeros="0" zoomScaleNormal="100" workbookViewId="0">
      <selection activeCell="D4" sqref="D4:E4"/>
    </sheetView>
  </sheetViews>
  <sheetFormatPr baseColWidth="10" defaultColWidth="11.5546875" defaultRowHeight="13.8" x14ac:dyDescent="0.3"/>
  <cols>
    <col min="1" max="1" width="7.33203125" style="7" customWidth="1"/>
    <col min="2" max="2" width="12.33203125" style="7" customWidth="1"/>
    <col min="3" max="3" width="19.21875" style="7" customWidth="1"/>
    <col min="4" max="4" width="32.21875" style="7" customWidth="1"/>
    <col min="5" max="5" width="29" style="7" customWidth="1"/>
    <col min="6" max="13" width="6" style="7" customWidth="1"/>
    <col min="14" max="16" width="11.5546875" style="7"/>
    <col min="17" max="17" width="15.21875" style="7" customWidth="1"/>
    <col min="18" max="16384" width="11.5546875" style="7"/>
  </cols>
  <sheetData>
    <row r="1" spans="1:16" ht="37.5" customHeight="1" thickBot="1" x14ac:dyDescent="0.35">
      <c r="A1" s="308" t="s">
        <v>17</v>
      </c>
      <c r="B1" s="308"/>
      <c r="C1" s="308"/>
      <c r="D1" s="308"/>
      <c r="E1" s="308"/>
      <c r="F1" s="308"/>
      <c r="G1" s="308"/>
      <c r="H1" s="308"/>
      <c r="I1" s="308"/>
      <c r="J1" s="308"/>
      <c r="K1" s="308"/>
      <c r="L1" s="308"/>
      <c r="M1" s="308"/>
    </row>
    <row r="2" spans="1:16" ht="27.75" customHeight="1" thickBot="1" x14ac:dyDescent="0.35">
      <c r="A2" s="254" t="s">
        <v>12</v>
      </c>
      <c r="B2" s="255"/>
      <c r="C2" s="255"/>
      <c r="D2" s="289">
        <f>Octobre!D2</f>
        <v>0</v>
      </c>
      <c r="E2" s="289"/>
      <c r="F2" s="289"/>
      <c r="G2" s="289"/>
      <c r="H2" s="289"/>
      <c r="I2" s="289"/>
      <c r="J2" s="290"/>
      <c r="K2" s="291" t="s">
        <v>73</v>
      </c>
      <c r="L2" s="291"/>
      <c r="M2" s="234">
        <f>Octobre!M2</f>
        <v>0</v>
      </c>
      <c r="P2" s="167"/>
    </row>
    <row r="3" spans="1:16" ht="10.5" customHeight="1" thickBot="1" x14ac:dyDescent="0.35">
      <c r="A3" s="2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6" ht="16.95" customHeight="1" thickBot="1" x14ac:dyDescent="0.4">
      <c r="A4" s="252" t="s">
        <v>14</v>
      </c>
      <c r="B4" s="253"/>
      <c r="C4" s="253"/>
      <c r="D4" s="250">
        <f>Octobre!D4</f>
        <v>0</v>
      </c>
      <c r="E4" s="250"/>
      <c r="F4" s="246" t="s">
        <v>43</v>
      </c>
      <c r="G4" s="246"/>
      <c r="H4" s="246"/>
      <c r="I4" s="246"/>
      <c r="J4" s="246"/>
      <c r="K4" s="246"/>
      <c r="L4" s="246"/>
      <c r="M4" s="247"/>
    </row>
    <row r="5" spans="1:16" ht="19.95" customHeight="1" x14ac:dyDescent="0.3">
      <c r="A5" s="79"/>
      <c r="B5" s="257" t="s">
        <v>44</v>
      </c>
      <c r="C5" s="257"/>
      <c r="D5" s="257"/>
      <c r="E5" s="258"/>
      <c r="F5" s="305" t="s">
        <v>71</v>
      </c>
      <c r="G5" s="306"/>
      <c r="H5" s="305" t="s">
        <v>76</v>
      </c>
      <c r="I5" s="307"/>
      <c r="J5" s="306"/>
      <c r="K5" s="305" t="s">
        <v>72</v>
      </c>
      <c r="L5" s="307"/>
      <c r="M5" s="306"/>
    </row>
    <row r="6" spans="1:16" ht="17.100000000000001" customHeight="1" x14ac:dyDescent="0.3">
      <c r="A6" s="71" t="s">
        <v>4</v>
      </c>
      <c r="B6" s="267">
        <f>Octobre!B6</f>
        <v>0</v>
      </c>
      <c r="C6" s="268"/>
      <c r="D6" s="268"/>
      <c r="E6" s="268"/>
      <c r="F6" s="302">
        <f>Octobre!F6</f>
        <v>0</v>
      </c>
      <c r="G6" s="304"/>
      <c r="H6" s="302">
        <f>Octobre!H6</f>
        <v>0</v>
      </c>
      <c r="I6" s="303"/>
      <c r="J6" s="304">
        <f>Octobre!J6</f>
        <v>0</v>
      </c>
      <c r="K6" s="302">
        <f>Octobre!K6</f>
        <v>0</v>
      </c>
      <c r="L6" s="303"/>
      <c r="M6" s="304">
        <f>Octobre!M6</f>
        <v>0</v>
      </c>
      <c r="N6" s="10"/>
    </row>
    <row r="7" spans="1:16" ht="17.100000000000001" customHeight="1" x14ac:dyDescent="0.3">
      <c r="A7" s="72" t="s">
        <v>5</v>
      </c>
      <c r="B7" s="267">
        <f>Octobre!B7</f>
        <v>0</v>
      </c>
      <c r="C7" s="268"/>
      <c r="D7" s="268"/>
      <c r="E7" s="268"/>
      <c r="F7" s="309">
        <f>Octobre!F7</f>
        <v>0</v>
      </c>
      <c r="G7" s="310"/>
      <c r="H7" s="302">
        <f>Octobre!H7</f>
        <v>0</v>
      </c>
      <c r="I7" s="303"/>
      <c r="J7" s="304">
        <f>Octobre!J7</f>
        <v>0</v>
      </c>
      <c r="K7" s="302">
        <f>Octobre!K7</f>
        <v>0</v>
      </c>
      <c r="L7" s="303"/>
      <c r="M7" s="304">
        <f>Octobre!M7</f>
        <v>0</v>
      </c>
      <c r="N7" s="10"/>
    </row>
    <row r="8" spans="1:16" ht="17.100000000000001" customHeight="1" x14ac:dyDescent="0.3">
      <c r="A8" s="73" t="s">
        <v>6</v>
      </c>
      <c r="B8" s="267">
        <f>Octobre!B8</f>
        <v>0</v>
      </c>
      <c r="C8" s="268"/>
      <c r="D8" s="268"/>
      <c r="E8" s="268"/>
      <c r="F8" s="302">
        <f>Octobre!F8</f>
        <v>0</v>
      </c>
      <c r="G8" s="304"/>
      <c r="H8" s="302">
        <f>Octobre!H8</f>
        <v>0</v>
      </c>
      <c r="I8" s="303"/>
      <c r="J8" s="304">
        <f>Octobre!J8</f>
        <v>0</v>
      </c>
      <c r="K8" s="302">
        <f>Octobre!K8</f>
        <v>0</v>
      </c>
      <c r="L8" s="303"/>
      <c r="M8" s="304">
        <f>Octobre!M8</f>
        <v>0</v>
      </c>
      <c r="N8" s="10"/>
    </row>
    <row r="9" spans="1:16" ht="17.100000000000001" customHeight="1" x14ac:dyDescent="0.3">
      <c r="A9" s="74" t="s">
        <v>7</v>
      </c>
      <c r="B9" s="267">
        <f>Octobre!B9</f>
        <v>0</v>
      </c>
      <c r="C9" s="268"/>
      <c r="D9" s="268"/>
      <c r="E9" s="268"/>
      <c r="F9" s="302">
        <f>Octobre!F9</f>
        <v>0</v>
      </c>
      <c r="G9" s="304"/>
      <c r="H9" s="302">
        <f>Octobre!H9</f>
        <v>0</v>
      </c>
      <c r="I9" s="303"/>
      <c r="J9" s="304">
        <f>Octobre!J9</f>
        <v>0</v>
      </c>
      <c r="K9" s="302">
        <f>Octobre!K9</f>
        <v>0</v>
      </c>
      <c r="L9" s="303"/>
      <c r="M9" s="304">
        <f>Octobre!M9</f>
        <v>0</v>
      </c>
      <c r="N9" s="10"/>
      <c r="P9" s="174"/>
    </row>
    <row r="10" spans="1:16" ht="17.100000000000001" customHeight="1" x14ac:dyDescent="0.3">
      <c r="A10" s="75" t="s">
        <v>8</v>
      </c>
      <c r="B10" s="267">
        <f>Octobre!B10</f>
        <v>0</v>
      </c>
      <c r="C10" s="268"/>
      <c r="D10" s="268"/>
      <c r="E10" s="268"/>
      <c r="F10" s="302">
        <f>Octobre!F10</f>
        <v>0</v>
      </c>
      <c r="G10" s="304"/>
      <c r="H10" s="302">
        <f>Octobre!H10</f>
        <v>0</v>
      </c>
      <c r="I10" s="303"/>
      <c r="J10" s="304">
        <f>Octobre!J10</f>
        <v>0</v>
      </c>
      <c r="K10" s="302">
        <f>Octobre!K10</f>
        <v>0</v>
      </c>
      <c r="L10" s="303"/>
      <c r="M10" s="304">
        <f>Octobre!M10</f>
        <v>0</v>
      </c>
      <c r="N10" s="10"/>
    </row>
    <row r="11" spans="1:16" ht="17.100000000000001" customHeight="1" x14ac:dyDescent="0.3">
      <c r="A11" s="76" t="s">
        <v>9</v>
      </c>
      <c r="B11" s="267">
        <f>Octobre!B11</f>
        <v>0</v>
      </c>
      <c r="C11" s="268"/>
      <c r="D11" s="268"/>
      <c r="E11" s="268"/>
      <c r="F11" s="302">
        <f>Octobre!F11</f>
        <v>0</v>
      </c>
      <c r="G11" s="304"/>
      <c r="H11" s="302">
        <f>Octobre!H11</f>
        <v>0</v>
      </c>
      <c r="I11" s="303"/>
      <c r="J11" s="304">
        <f>Octobre!J11</f>
        <v>0</v>
      </c>
      <c r="K11" s="302">
        <f>Octobre!K11</f>
        <v>0</v>
      </c>
      <c r="L11" s="303"/>
      <c r="M11" s="304">
        <f>Octobre!M11</f>
        <v>0</v>
      </c>
      <c r="N11" s="10"/>
    </row>
    <row r="12" spans="1:16" ht="17.100000000000001" customHeight="1" x14ac:dyDescent="0.3">
      <c r="A12" s="77" t="s">
        <v>10</v>
      </c>
      <c r="B12" s="267">
        <f>Octobre!B12</f>
        <v>0</v>
      </c>
      <c r="C12" s="268"/>
      <c r="D12" s="268"/>
      <c r="E12" s="268"/>
      <c r="F12" s="302">
        <f>Octobre!F12</f>
        <v>0</v>
      </c>
      <c r="G12" s="304"/>
      <c r="H12" s="302">
        <f>Octobre!H12</f>
        <v>0</v>
      </c>
      <c r="I12" s="303"/>
      <c r="J12" s="304">
        <f>Octobre!J12</f>
        <v>0</v>
      </c>
      <c r="K12" s="302">
        <f>Octobre!K12</f>
        <v>0</v>
      </c>
      <c r="L12" s="303"/>
      <c r="M12" s="304">
        <f>Octobre!M12</f>
        <v>0</v>
      </c>
      <c r="N12" s="10"/>
    </row>
    <row r="13" spans="1:16" ht="17.100000000000001" customHeight="1" x14ac:dyDescent="0.3">
      <c r="A13" s="78" t="s">
        <v>11</v>
      </c>
      <c r="B13" s="267">
        <f>Octobre!B13</f>
        <v>0</v>
      </c>
      <c r="C13" s="268"/>
      <c r="D13" s="268"/>
      <c r="E13" s="268"/>
      <c r="F13" s="302">
        <f>Octobre!F13</f>
        <v>0</v>
      </c>
      <c r="G13" s="304"/>
      <c r="H13" s="302">
        <f>Octobre!H13</f>
        <v>0</v>
      </c>
      <c r="I13" s="303"/>
      <c r="J13" s="304">
        <f>Octobre!J13</f>
        <v>0</v>
      </c>
      <c r="K13" s="302">
        <f>Octobre!K13</f>
        <v>0</v>
      </c>
      <c r="L13" s="303"/>
      <c r="M13" s="304">
        <f>Octobre!M13</f>
        <v>0</v>
      </c>
      <c r="N13" s="10"/>
    </row>
    <row r="14" spans="1:16" x14ac:dyDescent="0.3">
      <c r="A14" s="4"/>
      <c r="B14" s="6"/>
      <c r="F14" s="8"/>
      <c r="G14" s="10"/>
      <c r="H14" s="8"/>
      <c r="I14" s="9"/>
      <c r="J14" s="9"/>
      <c r="K14" s="9"/>
      <c r="L14" s="9"/>
      <c r="M14" s="9"/>
    </row>
    <row r="15" spans="1:16" ht="15" customHeight="1" x14ac:dyDescent="0.3">
      <c r="A15" s="20" t="s">
        <v>0</v>
      </c>
      <c r="B15" s="292" t="s">
        <v>20</v>
      </c>
      <c r="C15" s="293"/>
      <c r="D15" s="21"/>
      <c r="E15" s="21"/>
      <c r="F15" s="21"/>
      <c r="G15" s="21"/>
      <c r="H15" s="8"/>
      <c r="I15" s="9"/>
      <c r="J15" s="9"/>
      <c r="K15" s="9"/>
      <c r="L15" s="9"/>
      <c r="M15" s="9"/>
    </row>
    <row r="16" spans="1:16" ht="15" customHeight="1" x14ac:dyDescent="0.3">
      <c r="A16" s="20" t="s">
        <v>1</v>
      </c>
      <c r="B16" s="292">
        <f>Janvier!B16</f>
        <v>0</v>
      </c>
      <c r="C16" s="293"/>
      <c r="D16" s="21"/>
      <c r="E16" s="21"/>
      <c r="F16" s="21"/>
      <c r="G16" s="21"/>
      <c r="H16" s="8"/>
      <c r="I16" s="9"/>
      <c r="J16" s="9"/>
      <c r="K16" s="9"/>
      <c r="L16" s="9"/>
      <c r="M16" s="9"/>
    </row>
    <row r="17" spans="1:17" ht="14.4" thickBot="1" x14ac:dyDescent="0.35">
      <c r="A17" s="4"/>
      <c r="B17" s="4"/>
      <c r="F17" s="8"/>
      <c r="G17" s="10"/>
      <c r="H17" s="8"/>
      <c r="I17" s="9"/>
      <c r="J17" s="9"/>
      <c r="K17" s="9"/>
      <c r="L17" s="9"/>
      <c r="M17" s="9"/>
    </row>
    <row r="18" spans="1:17" ht="14.4" thickBot="1" x14ac:dyDescent="0.35">
      <c r="F18" s="282" t="s">
        <v>13</v>
      </c>
      <c r="G18" s="283"/>
      <c r="H18" s="283"/>
      <c r="I18" s="283"/>
      <c r="J18" s="283"/>
      <c r="K18" s="283"/>
      <c r="L18" s="283"/>
      <c r="M18" s="284"/>
      <c r="P18" s="180" t="s">
        <v>57</v>
      </c>
      <c r="Q18" s="181" t="s">
        <v>58</v>
      </c>
    </row>
    <row r="19" spans="1:17" ht="16.95" customHeight="1" thickBot="1" x14ac:dyDescent="0.35">
      <c r="A19" s="11" t="s">
        <v>2</v>
      </c>
      <c r="B19" s="285" t="s">
        <v>3</v>
      </c>
      <c r="C19" s="286"/>
      <c r="D19" s="286"/>
      <c r="E19" s="286"/>
      <c r="F19" s="45" t="s">
        <v>4</v>
      </c>
      <c r="G19" s="23" t="s">
        <v>5</v>
      </c>
      <c r="H19" s="24" t="s">
        <v>6</v>
      </c>
      <c r="I19" s="25" t="s">
        <v>7</v>
      </c>
      <c r="J19" s="26" t="s">
        <v>8</v>
      </c>
      <c r="K19" s="27" t="s">
        <v>9</v>
      </c>
      <c r="L19" s="28" t="s">
        <v>10</v>
      </c>
      <c r="M19" s="46" t="s">
        <v>11</v>
      </c>
      <c r="P19" s="182" t="s">
        <v>59</v>
      </c>
      <c r="Q19" s="183">
        <v>0.17</v>
      </c>
    </row>
    <row r="20" spans="1:17" ht="16.95" customHeight="1" x14ac:dyDescent="0.3">
      <c r="A20" s="301">
        <v>1</v>
      </c>
      <c r="B20" s="287"/>
      <c r="C20" s="288"/>
      <c r="D20" s="288"/>
      <c r="E20" s="288"/>
      <c r="F20" s="100"/>
      <c r="G20" s="101"/>
      <c r="H20" s="102"/>
      <c r="I20" s="103"/>
      <c r="J20" s="104"/>
      <c r="K20" s="105"/>
      <c r="L20" s="106"/>
      <c r="M20" s="107"/>
      <c r="N20" s="179"/>
      <c r="P20" s="182" t="s">
        <v>60</v>
      </c>
      <c r="Q20" s="183">
        <v>0.25</v>
      </c>
    </row>
    <row r="21" spans="1:17" ht="16.95" customHeight="1" x14ac:dyDescent="0.3">
      <c r="A21" s="276"/>
      <c r="B21" s="261"/>
      <c r="C21" s="262"/>
      <c r="D21" s="262"/>
      <c r="E21" s="262"/>
      <c r="F21" s="108"/>
      <c r="G21" s="109"/>
      <c r="H21" s="110"/>
      <c r="I21" s="111"/>
      <c r="J21" s="112"/>
      <c r="K21" s="113"/>
      <c r="L21" s="114"/>
      <c r="M21" s="115"/>
      <c r="N21" s="179"/>
      <c r="P21" s="182" t="s">
        <v>62</v>
      </c>
      <c r="Q21" s="183">
        <v>0.33</v>
      </c>
    </row>
    <row r="22" spans="1:17" ht="16.95" customHeight="1" x14ac:dyDescent="0.3">
      <c r="A22" s="276"/>
      <c r="B22" s="261"/>
      <c r="C22" s="262"/>
      <c r="D22" s="262"/>
      <c r="E22" s="262"/>
      <c r="F22" s="108"/>
      <c r="G22" s="109"/>
      <c r="H22" s="110"/>
      <c r="I22" s="111"/>
      <c r="J22" s="112"/>
      <c r="K22" s="113"/>
      <c r="L22" s="114"/>
      <c r="M22" s="115"/>
      <c r="N22" s="179"/>
      <c r="P22" s="182" t="s">
        <v>61</v>
      </c>
      <c r="Q22" s="183">
        <v>0.42</v>
      </c>
    </row>
    <row r="23" spans="1:17" ht="16.95" customHeight="1" thickBot="1" x14ac:dyDescent="0.35">
      <c r="A23" s="276"/>
      <c r="B23" s="261"/>
      <c r="C23" s="262"/>
      <c r="D23" s="262"/>
      <c r="E23" s="262"/>
      <c r="F23" s="108"/>
      <c r="G23" s="109"/>
      <c r="H23" s="110"/>
      <c r="I23" s="111"/>
      <c r="J23" s="112"/>
      <c r="K23" s="113"/>
      <c r="L23" s="114"/>
      <c r="M23" s="115"/>
      <c r="N23" s="179"/>
      <c r="P23" s="182" t="s">
        <v>63</v>
      </c>
      <c r="Q23" s="183">
        <v>0.5</v>
      </c>
    </row>
    <row r="24" spans="1:17" ht="16.95" customHeight="1" x14ac:dyDescent="0.3">
      <c r="A24" s="276"/>
      <c r="B24" s="261"/>
      <c r="C24" s="262"/>
      <c r="D24" s="262"/>
      <c r="E24" s="262"/>
      <c r="F24" s="108"/>
      <c r="G24" s="109"/>
      <c r="H24" s="110"/>
      <c r="I24" s="111"/>
      <c r="J24" s="112"/>
      <c r="K24" s="113"/>
      <c r="L24" s="114"/>
      <c r="M24" s="115"/>
      <c r="N24" s="186" t="s">
        <v>56</v>
      </c>
      <c r="P24" s="182" t="s">
        <v>64</v>
      </c>
      <c r="Q24" s="183">
        <v>0.57999999999999996</v>
      </c>
    </row>
    <row r="25" spans="1:17" ht="16.95" customHeight="1" thickBot="1" x14ac:dyDescent="0.35">
      <c r="A25" s="276"/>
      <c r="B25" s="279"/>
      <c r="C25" s="280"/>
      <c r="D25" s="280"/>
      <c r="E25" s="280"/>
      <c r="F25" s="117"/>
      <c r="G25" s="118"/>
      <c r="H25" s="119"/>
      <c r="I25" s="120"/>
      <c r="J25" s="121"/>
      <c r="K25" s="122"/>
      <c r="L25" s="123"/>
      <c r="M25" s="153"/>
      <c r="N25" s="99">
        <f>SUM(F20:M25)</f>
        <v>0</v>
      </c>
      <c r="P25" s="182" t="s">
        <v>65</v>
      </c>
      <c r="Q25" s="183">
        <v>0.67</v>
      </c>
    </row>
    <row r="26" spans="1:17" ht="16.95" customHeight="1" x14ac:dyDescent="0.3">
      <c r="A26" s="275">
        <v>2</v>
      </c>
      <c r="B26" s="273"/>
      <c r="C26" s="274"/>
      <c r="D26" s="274"/>
      <c r="E26" s="274"/>
      <c r="F26" s="125"/>
      <c r="G26" s="126"/>
      <c r="H26" s="127"/>
      <c r="I26" s="128"/>
      <c r="J26" s="129"/>
      <c r="K26" s="130"/>
      <c r="L26" s="131"/>
      <c r="M26" s="132"/>
      <c r="N26" s="179"/>
      <c r="P26" s="182" t="s">
        <v>66</v>
      </c>
      <c r="Q26" s="183">
        <v>0.75</v>
      </c>
    </row>
    <row r="27" spans="1:17" ht="16.95" customHeight="1" x14ac:dyDescent="0.3">
      <c r="A27" s="276"/>
      <c r="B27" s="261"/>
      <c r="C27" s="262"/>
      <c r="D27" s="262"/>
      <c r="E27" s="262"/>
      <c r="F27" s="108"/>
      <c r="G27" s="109"/>
      <c r="H27" s="110"/>
      <c r="I27" s="111"/>
      <c r="J27" s="112"/>
      <c r="K27" s="113"/>
      <c r="L27" s="114"/>
      <c r="M27" s="115"/>
      <c r="N27" s="179"/>
      <c r="P27" s="182" t="s">
        <v>67</v>
      </c>
      <c r="Q27" s="183">
        <v>0.83</v>
      </c>
    </row>
    <row r="28" spans="1:17" ht="16.95" customHeight="1" x14ac:dyDescent="0.3">
      <c r="A28" s="276"/>
      <c r="B28" s="261"/>
      <c r="C28" s="262"/>
      <c r="D28" s="262"/>
      <c r="E28" s="262"/>
      <c r="F28" s="108"/>
      <c r="G28" s="109"/>
      <c r="H28" s="110"/>
      <c r="I28" s="111"/>
      <c r="J28" s="112"/>
      <c r="K28" s="113"/>
      <c r="L28" s="114"/>
      <c r="M28" s="115"/>
      <c r="N28" s="179"/>
      <c r="P28" s="182" t="s">
        <v>68</v>
      </c>
      <c r="Q28" s="183">
        <v>0.92</v>
      </c>
    </row>
    <row r="29" spans="1:17" ht="16.95" customHeight="1" thickBot="1" x14ac:dyDescent="0.35">
      <c r="A29" s="276"/>
      <c r="B29" s="261"/>
      <c r="C29" s="262"/>
      <c r="D29" s="262"/>
      <c r="E29" s="262"/>
      <c r="F29" s="108"/>
      <c r="G29" s="109"/>
      <c r="H29" s="110"/>
      <c r="I29" s="111"/>
      <c r="J29" s="112"/>
      <c r="K29" s="113"/>
      <c r="L29" s="114"/>
      <c r="M29" s="115"/>
      <c r="N29" s="179"/>
      <c r="P29" s="184" t="s">
        <v>69</v>
      </c>
      <c r="Q29" s="185">
        <v>1</v>
      </c>
    </row>
    <row r="30" spans="1:17" ht="16.95" customHeight="1" x14ac:dyDescent="0.3">
      <c r="A30" s="276"/>
      <c r="B30" s="261"/>
      <c r="C30" s="262"/>
      <c r="D30" s="262"/>
      <c r="E30" s="262"/>
      <c r="F30" s="108"/>
      <c r="G30" s="109"/>
      <c r="H30" s="110"/>
      <c r="I30" s="111"/>
      <c r="J30" s="112"/>
      <c r="K30" s="113"/>
      <c r="L30" s="114"/>
      <c r="M30" s="115"/>
      <c r="N30" s="186" t="s">
        <v>56</v>
      </c>
    </row>
    <row r="31" spans="1:17" ht="16.95" customHeight="1" thickBot="1" x14ac:dyDescent="0.35">
      <c r="A31" s="277"/>
      <c r="B31" s="269"/>
      <c r="C31" s="270"/>
      <c r="D31" s="270"/>
      <c r="E31" s="270"/>
      <c r="F31" s="133"/>
      <c r="G31" s="134"/>
      <c r="H31" s="135"/>
      <c r="I31" s="136"/>
      <c r="J31" s="137"/>
      <c r="K31" s="138"/>
      <c r="L31" s="139"/>
      <c r="M31" s="140"/>
      <c r="N31" s="99">
        <f>SUM(F26:M31)</f>
        <v>0</v>
      </c>
    </row>
    <row r="32" spans="1:17" ht="16.95" customHeight="1" x14ac:dyDescent="0.3">
      <c r="A32" s="275">
        <v>3</v>
      </c>
      <c r="B32" s="273"/>
      <c r="C32" s="274"/>
      <c r="D32" s="274"/>
      <c r="E32" s="274"/>
      <c r="F32" s="125"/>
      <c r="G32" s="126"/>
      <c r="H32" s="127"/>
      <c r="I32" s="128"/>
      <c r="J32" s="129"/>
      <c r="K32" s="130"/>
      <c r="L32" s="131"/>
      <c r="M32" s="132"/>
      <c r="N32" s="179"/>
    </row>
    <row r="33" spans="1:14" ht="16.95" customHeight="1" x14ac:dyDescent="0.3">
      <c r="A33" s="276"/>
      <c r="B33" s="261"/>
      <c r="C33" s="262"/>
      <c r="D33" s="262"/>
      <c r="E33" s="262"/>
      <c r="F33" s="108"/>
      <c r="G33" s="109"/>
      <c r="H33" s="110"/>
      <c r="I33" s="111"/>
      <c r="J33" s="112"/>
      <c r="K33" s="113"/>
      <c r="L33" s="114"/>
      <c r="M33" s="115"/>
      <c r="N33" s="179"/>
    </row>
    <row r="34" spans="1:14" ht="16.95" customHeight="1" x14ac:dyDescent="0.3">
      <c r="A34" s="276"/>
      <c r="B34" s="261"/>
      <c r="C34" s="262"/>
      <c r="D34" s="262"/>
      <c r="E34" s="262"/>
      <c r="F34" s="108"/>
      <c r="G34" s="109"/>
      <c r="H34" s="110"/>
      <c r="I34" s="111"/>
      <c r="J34" s="112"/>
      <c r="K34" s="113"/>
      <c r="L34" s="114"/>
      <c r="M34" s="115"/>
      <c r="N34" s="179"/>
    </row>
    <row r="35" spans="1:14" ht="16.95" customHeight="1" thickBot="1" x14ac:dyDescent="0.35">
      <c r="A35" s="276"/>
      <c r="B35" s="261"/>
      <c r="C35" s="262"/>
      <c r="D35" s="262"/>
      <c r="E35" s="262"/>
      <c r="F35" s="108"/>
      <c r="G35" s="109"/>
      <c r="H35" s="110"/>
      <c r="I35" s="111"/>
      <c r="J35" s="112"/>
      <c r="K35" s="113"/>
      <c r="L35" s="114"/>
      <c r="M35" s="115"/>
      <c r="N35" s="179"/>
    </row>
    <row r="36" spans="1:14" ht="16.95" customHeight="1" x14ac:dyDescent="0.3">
      <c r="A36" s="276"/>
      <c r="B36" s="261"/>
      <c r="C36" s="262"/>
      <c r="D36" s="262"/>
      <c r="E36" s="262"/>
      <c r="F36" s="108"/>
      <c r="G36" s="109"/>
      <c r="H36" s="110"/>
      <c r="I36" s="111"/>
      <c r="J36" s="112"/>
      <c r="K36" s="113"/>
      <c r="L36" s="114"/>
      <c r="M36" s="115"/>
      <c r="N36" s="187" t="s">
        <v>56</v>
      </c>
    </row>
    <row r="37" spans="1:14" ht="16.95" customHeight="1" thickBot="1" x14ac:dyDescent="0.35">
      <c r="A37" s="277"/>
      <c r="B37" s="269"/>
      <c r="C37" s="270"/>
      <c r="D37" s="270"/>
      <c r="E37" s="270"/>
      <c r="F37" s="133"/>
      <c r="G37" s="134"/>
      <c r="H37" s="135"/>
      <c r="I37" s="136"/>
      <c r="J37" s="137"/>
      <c r="K37" s="138"/>
      <c r="L37" s="139"/>
      <c r="M37" s="140"/>
      <c r="N37" s="141">
        <f>SUM(F32:M37)</f>
        <v>0</v>
      </c>
    </row>
    <row r="38" spans="1:14" ht="16.95" customHeight="1" x14ac:dyDescent="0.3">
      <c r="A38" s="275">
        <v>4</v>
      </c>
      <c r="B38" s="273"/>
      <c r="C38" s="274"/>
      <c r="D38" s="274"/>
      <c r="E38" s="274"/>
      <c r="F38" s="125"/>
      <c r="G38" s="126"/>
      <c r="H38" s="127"/>
      <c r="I38" s="128"/>
      <c r="J38" s="129"/>
      <c r="K38" s="130"/>
      <c r="L38" s="131"/>
      <c r="M38" s="132"/>
      <c r="N38" s="179"/>
    </row>
    <row r="39" spans="1:14" ht="16.95" customHeight="1" x14ac:dyDescent="0.3">
      <c r="A39" s="276"/>
      <c r="B39" s="261"/>
      <c r="C39" s="262"/>
      <c r="D39" s="262"/>
      <c r="E39" s="262"/>
      <c r="F39" s="108"/>
      <c r="G39" s="109"/>
      <c r="H39" s="110"/>
      <c r="I39" s="111"/>
      <c r="J39" s="112"/>
      <c r="K39" s="113"/>
      <c r="L39" s="114"/>
      <c r="M39" s="115"/>
      <c r="N39" s="179"/>
    </row>
    <row r="40" spans="1:14" ht="16.95" customHeight="1" x14ac:dyDescent="0.3">
      <c r="A40" s="276"/>
      <c r="B40" s="261"/>
      <c r="C40" s="262"/>
      <c r="D40" s="262"/>
      <c r="E40" s="262"/>
      <c r="F40" s="108"/>
      <c r="G40" s="109"/>
      <c r="H40" s="110"/>
      <c r="I40" s="111"/>
      <c r="J40" s="112"/>
      <c r="K40" s="113"/>
      <c r="L40" s="114"/>
      <c r="M40" s="115"/>
      <c r="N40" s="179"/>
    </row>
    <row r="41" spans="1:14" ht="16.95" customHeight="1" thickBot="1" x14ac:dyDescent="0.35">
      <c r="A41" s="276"/>
      <c r="B41" s="261"/>
      <c r="C41" s="262"/>
      <c r="D41" s="262"/>
      <c r="E41" s="262"/>
      <c r="F41" s="108"/>
      <c r="G41" s="109"/>
      <c r="H41" s="110"/>
      <c r="I41" s="111"/>
      <c r="J41" s="112"/>
      <c r="K41" s="113"/>
      <c r="L41" s="114"/>
      <c r="M41" s="115"/>
      <c r="N41" s="179"/>
    </row>
    <row r="42" spans="1:14" ht="16.95" customHeight="1" x14ac:dyDescent="0.3">
      <c r="A42" s="276"/>
      <c r="B42" s="261"/>
      <c r="C42" s="262"/>
      <c r="D42" s="262"/>
      <c r="E42" s="262"/>
      <c r="F42" s="108"/>
      <c r="G42" s="109"/>
      <c r="H42" s="110"/>
      <c r="I42" s="111"/>
      <c r="J42" s="112"/>
      <c r="K42" s="113"/>
      <c r="L42" s="114"/>
      <c r="M42" s="115"/>
      <c r="N42" s="187" t="s">
        <v>56</v>
      </c>
    </row>
    <row r="43" spans="1:14" ht="16.95" customHeight="1" thickBot="1" x14ac:dyDescent="0.35">
      <c r="A43" s="277"/>
      <c r="B43" s="269"/>
      <c r="C43" s="270"/>
      <c r="D43" s="270"/>
      <c r="E43" s="270"/>
      <c r="F43" s="133"/>
      <c r="G43" s="134"/>
      <c r="H43" s="135"/>
      <c r="I43" s="136"/>
      <c r="J43" s="137"/>
      <c r="K43" s="138"/>
      <c r="L43" s="139"/>
      <c r="M43" s="140"/>
      <c r="N43" s="141">
        <f>SUM(F38:M43)</f>
        <v>0</v>
      </c>
    </row>
    <row r="44" spans="1:14" ht="16.95" customHeight="1" x14ac:dyDescent="0.3">
      <c r="A44" s="275">
        <v>5</v>
      </c>
      <c r="B44" s="273"/>
      <c r="C44" s="274"/>
      <c r="D44" s="274"/>
      <c r="E44" s="274"/>
      <c r="F44" s="125"/>
      <c r="G44" s="126"/>
      <c r="H44" s="127"/>
      <c r="I44" s="128"/>
      <c r="J44" s="129"/>
      <c r="K44" s="130"/>
      <c r="L44" s="131"/>
      <c r="M44" s="132"/>
      <c r="N44" s="179"/>
    </row>
    <row r="45" spans="1:14" ht="16.95" customHeight="1" x14ac:dyDescent="0.3">
      <c r="A45" s="276"/>
      <c r="B45" s="261"/>
      <c r="C45" s="262"/>
      <c r="D45" s="262"/>
      <c r="E45" s="262"/>
      <c r="F45" s="108"/>
      <c r="G45" s="109"/>
      <c r="H45" s="110"/>
      <c r="I45" s="111"/>
      <c r="J45" s="112"/>
      <c r="K45" s="113"/>
      <c r="L45" s="114"/>
      <c r="M45" s="115"/>
      <c r="N45" s="179"/>
    </row>
    <row r="46" spans="1:14" ht="16.95" customHeight="1" x14ac:dyDescent="0.3">
      <c r="A46" s="276"/>
      <c r="B46" s="261"/>
      <c r="C46" s="262"/>
      <c r="D46" s="262"/>
      <c r="E46" s="262"/>
      <c r="F46" s="108"/>
      <c r="G46" s="109"/>
      <c r="H46" s="110"/>
      <c r="I46" s="111"/>
      <c r="J46" s="112"/>
      <c r="K46" s="113"/>
      <c r="L46" s="114"/>
      <c r="M46" s="115"/>
      <c r="N46" s="179"/>
    </row>
    <row r="47" spans="1:14" ht="16.95" customHeight="1" thickBot="1" x14ac:dyDescent="0.35">
      <c r="A47" s="276"/>
      <c r="B47" s="261"/>
      <c r="C47" s="262"/>
      <c r="D47" s="262"/>
      <c r="E47" s="262"/>
      <c r="F47" s="108"/>
      <c r="G47" s="109"/>
      <c r="H47" s="110"/>
      <c r="I47" s="111"/>
      <c r="J47" s="112"/>
      <c r="K47" s="113"/>
      <c r="L47" s="114"/>
      <c r="M47" s="115"/>
      <c r="N47" s="179"/>
    </row>
    <row r="48" spans="1:14" ht="16.95" customHeight="1" x14ac:dyDescent="0.3">
      <c r="A48" s="276"/>
      <c r="B48" s="261"/>
      <c r="C48" s="262"/>
      <c r="D48" s="262"/>
      <c r="E48" s="262"/>
      <c r="F48" s="108"/>
      <c r="G48" s="109"/>
      <c r="H48" s="110"/>
      <c r="I48" s="111"/>
      <c r="J48" s="112"/>
      <c r="K48" s="113"/>
      <c r="L48" s="114"/>
      <c r="M48" s="115"/>
      <c r="N48" s="187" t="s">
        <v>56</v>
      </c>
    </row>
    <row r="49" spans="1:14" ht="16.95" customHeight="1" thickBot="1" x14ac:dyDescent="0.35">
      <c r="A49" s="277"/>
      <c r="B49" s="269"/>
      <c r="C49" s="270"/>
      <c r="D49" s="270"/>
      <c r="E49" s="270"/>
      <c r="F49" s="133"/>
      <c r="G49" s="134"/>
      <c r="H49" s="135"/>
      <c r="I49" s="136"/>
      <c r="J49" s="137"/>
      <c r="K49" s="138"/>
      <c r="L49" s="139"/>
      <c r="M49" s="140"/>
      <c r="N49" s="141">
        <f>SUM(F44:M49)</f>
        <v>0</v>
      </c>
    </row>
    <row r="50" spans="1:14" ht="16.95" customHeight="1" x14ac:dyDescent="0.3">
      <c r="A50" s="275">
        <v>6</v>
      </c>
      <c r="B50" s="273"/>
      <c r="C50" s="274"/>
      <c r="D50" s="274"/>
      <c r="E50" s="274"/>
      <c r="F50" s="125"/>
      <c r="G50" s="126"/>
      <c r="H50" s="127"/>
      <c r="I50" s="128"/>
      <c r="J50" s="129"/>
      <c r="K50" s="130"/>
      <c r="L50" s="131"/>
      <c r="M50" s="132"/>
      <c r="N50" s="179"/>
    </row>
    <row r="51" spans="1:14" ht="16.95" customHeight="1" x14ac:dyDescent="0.3">
      <c r="A51" s="276"/>
      <c r="B51" s="261"/>
      <c r="C51" s="262"/>
      <c r="D51" s="262"/>
      <c r="E51" s="262"/>
      <c r="F51" s="108"/>
      <c r="G51" s="109"/>
      <c r="H51" s="110"/>
      <c r="I51" s="111"/>
      <c r="J51" s="112"/>
      <c r="K51" s="113"/>
      <c r="L51" s="114"/>
      <c r="M51" s="115"/>
      <c r="N51" s="179"/>
    </row>
    <row r="52" spans="1:14" ht="16.95" customHeight="1" x14ac:dyDescent="0.3">
      <c r="A52" s="276"/>
      <c r="B52" s="261"/>
      <c r="C52" s="262"/>
      <c r="D52" s="262"/>
      <c r="E52" s="262"/>
      <c r="F52" s="108"/>
      <c r="G52" s="109"/>
      <c r="H52" s="110"/>
      <c r="I52" s="111"/>
      <c r="J52" s="112"/>
      <c r="K52" s="113"/>
      <c r="L52" s="114"/>
      <c r="M52" s="115"/>
      <c r="N52" s="179"/>
    </row>
    <row r="53" spans="1:14" ht="16.95" customHeight="1" thickBot="1" x14ac:dyDescent="0.35">
      <c r="A53" s="276"/>
      <c r="B53" s="261"/>
      <c r="C53" s="262"/>
      <c r="D53" s="262"/>
      <c r="E53" s="262"/>
      <c r="F53" s="108"/>
      <c r="G53" s="109"/>
      <c r="H53" s="110"/>
      <c r="I53" s="111"/>
      <c r="J53" s="112"/>
      <c r="K53" s="113"/>
      <c r="L53" s="114"/>
      <c r="M53" s="115"/>
      <c r="N53" s="179"/>
    </row>
    <row r="54" spans="1:14" ht="16.95" customHeight="1" x14ac:dyDescent="0.3">
      <c r="A54" s="276"/>
      <c r="B54" s="261"/>
      <c r="C54" s="262"/>
      <c r="D54" s="262"/>
      <c r="E54" s="262"/>
      <c r="F54" s="108"/>
      <c r="G54" s="109"/>
      <c r="H54" s="110"/>
      <c r="I54" s="111"/>
      <c r="J54" s="112"/>
      <c r="K54" s="113"/>
      <c r="L54" s="114"/>
      <c r="M54" s="115"/>
      <c r="N54" s="187" t="s">
        <v>56</v>
      </c>
    </row>
    <row r="55" spans="1:14" ht="16.95" customHeight="1" thickBot="1" x14ac:dyDescent="0.35">
      <c r="A55" s="277"/>
      <c r="B55" s="269"/>
      <c r="C55" s="270"/>
      <c r="D55" s="270"/>
      <c r="E55" s="270"/>
      <c r="F55" s="133"/>
      <c r="G55" s="134"/>
      <c r="H55" s="135"/>
      <c r="I55" s="136"/>
      <c r="J55" s="137"/>
      <c r="K55" s="138"/>
      <c r="L55" s="139"/>
      <c r="M55" s="140"/>
      <c r="N55" s="141">
        <f>SUM(F50:M55)</f>
        <v>0</v>
      </c>
    </row>
    <row r="56" spans="1:14" ht="16.95" customHeight="1" x14ac:dyDescent="0.3">
      <c r="A56" s="275">
        <v>7</v>
      </c>
      <c r="B56" s="273"/>
      <c r="C56" s="274"/>
      <c r="D56" s="274"/>
      <c r="E56" s="274"/>
      <c r="F56" s="125"/>
      <c r="G56" s="126"/>
      <c r="H56" s="127"/>
      <c r="I56" s="128"/>
      <c r="J56" s="129"/>
      <c r="K56" s="130"/>
      <c r="L56" s="131"/>
      <c r="M56" s="132"/>
      <c r="N56" s="179"/>
    </row>
    <row r="57" spans="1:14" ht="16.95" customHeight="1" x14ac:dyDescent="0.3">
      <c r="A57" s="276"/>
      <c r="B57" s="261"/>
      <c r="C57" s="262"/>
      <c r="D57" s="262"/>
      <c r="E57" s="262"/>
      <c r="F57" s="108"/>
      <c r="G57" s="109"/>
      <c r="H57" s="110"/>
      <c r="I57" s="111"/>
      <c r="J57" s="112"/>
      <c r="K57" s="113"/>
      <c r="L57" s="114"/>
      <c r="M57" s="115"/>
      <c r="N57" s="179"/>
    </row>
    <row r="58" spans="1:14" ht="16.95" customHeight="1" x14ac:dyDescent="0.3">
      <c r="A58" s="276"/>
      <c r="B58" s="261"/>
      <c r="C58" s="262"/>
      <c r="D58" s="262"/>
      <c r="E58" s="262"/>
      <c r="F58" s="108"/>
      <c r="G58" s="109"/>
      <c r="H58" s="110"/>
      <c r="I58" s="111"/>
      <c r="J58" s="112"/>
      <c r="K58" s="113"/>
      <c r="L58" s="114"/>
      <c r="M58" s="115"/>
      <c r="N58" s="179"/>
    </row>
    <row r="59" spans="1:14" ht="16.95" customHeight="1" thickBot="1" x14ac:dyDescent="0.35">
      <c r="A59" s="276"/>
      <c r="B59" s="261"/>
      <c r="C59" s="262"/>
      <c r="D59" s="262"/>
      <c r="E59" s="262"/>
      <c r="F59" s="108"/>
      <c r="G59" s="109"/>
      <c r="H59" s="110"/>
      <c r="I59" s="111"/>
      <c r="J59" s="112"/>
      <c r="K59" s="113"/>
      <c r="L59" s="114"/>
      <c r="M59" s="115"/>
      <c r="N59" s="179"/>
    </row>
    <row r="60" spans="1:14" ht="16.95" customHeight="1" x14ac:dyDescent="0.3">
      <c r="A60" s="276"/>
      <c r="B60" s="261"/>
      <c r="C60" s="262"/>
      <c r="D60" s="262"/>
      <c r="E60" s="262"/>
      <c r="F60" s="108"/>
      <c r="G60" s="109"/>
      <c r="H60" s="110"/>
      <c r="I60" s="111"/>
      <c r="J60" s="112"/>
      <c r="K60" s="113"/>
      <c r="L60" s="114"/>
      <c r="M60" s="115"/>
      <c r="N60" s="187" t="s">
        <v>56</v>
      </c>
    </row>
    <row r="61" spans="1:14" ht="16.95" customHeight="1" thickBot="1" x14ac:dyDescent="0.35">
      <c r="A61" s="277"/>
      <c r="B61" s="269"/>
      <c r="C61" s="270"/>
      <c r="D61" s="270"/>
      <c r="E61" s="270"/>
      <c r="F61" s="133"/>
      <c r="G61" s="134"/>
      <c r="H61" s="135"/>
      <c r="I61" s="136"/>
      <c r="J61" s="137"/>
      <c r="K61" s="138"/>
      <c r="L61" s="139"/>
      <c r="M61" s="140"/>
      <c r="N61" s="141">
        <f>SUM(F56:M61)</f>
        <v>0</v>
      </c>
    </row>
    <row r="62" spans="1:14" ht="16.95" customHeight="1" x14ac:dyDescent="0.3">
      <c r="A62" s="275">
        <v>8</v>
      </c>
      <c r="B62" s="273"/>
      <c r="C62" s="274"/>
      <c r="D62" s="274"/>
      <c r="E62" s="274"/>
      <c r="F62" s="125"/>
      <c r="G62" s="126"/>
      <c r="H62" s="127"/>
      <c r="I62" s="128"/>
      <c r="J62" s="129"/>
      <c r="K62" s="130"/>
      <c r="L62" s="131"/>
      <c r="M62" s="132"/>
      <c r="N62" s="179"/>
    </row>
    <row r="63" spans="1:14" ht="16.95" customHeight="1" x14ac:dyDescent="0.3">
      <c r="A63" s="276"/>
      <c r="B63" s="261"/>
      <c r="C63" s="262"/>
      <c r="D63" s="262"/>
      <c r="E63" s="262"/>
      <c r="F63" s="108"/>
      <c r="G63" s="109"/>
      <c r="H63" s="110"/>
      <c r="I63" s="111"/>
      <c r="J63" s="112"/>
      <c r="K63" s="113"/>
      <c r="L63" s="114"/>
      <c r="M63" s="115"/>
      <c r="N63" s="179"/>
    </row>
    <row r="64" spans="1:14" ht="16.95" customHeight="1" x14ac:dyDescent="0.3">
      <c r="A64" s="276"/>
      <c r="B64" s="261"/>
      <c r="C64" s="262"/>
      <c r="D64" s="262"/>
      <c r="E64" s="262"/>
      <c r="F64" s="108"/>
      <c r="G64" s="109"/>
      <c r="H64" s="110"/>
      <c r="I64" s="111"/>
      <c r="J64" s="112"/>
      <c r="K64" s="113"/>
      <c r="L64" s="114"/>
      <c r="M64" s="115"/>
      <c r="N64" s="179"/>
    </row>
    <row r="65" spans="1:14" ht="16.95" customHeight="1" thickBot="1" x14ac:dyDescent="0.35">
      <c r="A65" s="276"/>
      <c r="B65" s="261"/>
      <c r="C65" s="262"/>
      <c r="D65" s="262"/>
      <c r="E65" s="262"/>
      <c r="F65" s="108"/>
      <c r="G65" s="109"/>
      <c r="H65" s="110"/>
      <c r="I65" s="111"/>
      <c r="J65" s="112"/>
      <c r="K65" s="113"/>
      <c r="L65" s="114"/>
      <c r="M65" s="115"/>
      <c r="N65" s="179"/>
    </row>
    <row r="66" spans="1:14" ht="16.95" customHeight="1" x14ac:dyDescent="0.3">
      <c r="A66" s="276"/>
      <c r="B66" s="261"/>
      <c r="C66" s="262"/>
      <c r="D66" s="262"/>
      <c r="E66" s="262"/>
      <c r="F66" s="108"/>
      <c r="G66" s="109"/>
      <c r="H66" s="110"/>
      <c r="I66" s="111"/>
      <c r="J66" s="112"/>
      <c r="K66" s="113"/>
      <c r="L66" s="114"/>
      <c r="M66" s="115"/>
      <c r="N66" s="187" t="s">
        <v>56</v>
      </c>
    </row>
    <row r="67" spans="1:14" ht="16.95" customHeight="1" thickBot="1" x14ac:dyDescent="0.35">
      <c r="A67" s="277"/>
      <c r="B67" s="269"/>
      <c r="C67" s="270"/>
      <c r="D67" s="270"/>
      <c r="E67" s="270"/>
      <c r="F67" s="133"/>
      <c r="G67" s="134"/>
      <c r="H67" s="135"/>
      <c r="I67" s="136"/>
      <c r="J67" s="137"/>
      <c r="K67" s="138"/>
      <c r="L67" s="139"/>
      <c r="M67" s="140"/>
      <c r="N67" s="141">
        <f>SUM(F62:M67)</f>
        <v>0</v>
      </c>
    </row>
    <row r="68" spans="1:14" ht="16.95" customHeight="1" x14ac:dyDescent="0.3">
      <c r="A68" s="275">
        <v>9</v>
      </c>
      <c r="B68" s="273"/>
      <c r="C68" s="274"/>
      <c r="D68" s="274"/>
      <c r="E68" s="274"/>
      <c r="F68" s="125"/>
      <c r="G68" s="126"/>
      <c r="H68" s="127"/>
      <c r="I68" s="128"/>
      <c r="J68" s="129"/>
      <c r="K68" s="130"/>
      <c r="L68" s="131"/>
      <c r="M68" s="132"/>
      <c r="N68" s="179"/>
    </row>
    <row r="69" spans="1:14" ht="16.95" customHeight="1" x14ac:dyDescent="0.3">
      <c r="A69" s="276"/>
      <c r="B69" s="261"/>
      <c r="C69" s="262"/>
      <c r="D69" s="262"/>
      <c r="E69" s="262"/>
      <c r="F69" s="108"/>
      <c r="G69" s="109"/>
      <c r="H69" s="110"/>
      <c r="I69" s="111"/>
      <c r="J69" s="112"/>
      <c r="K69" s="113"/>
      <c r="L69" s="114"/>
      <c r="M69" s="115"/>
      <c r="N69" s="179"/>
    </row>
    <row r="70" spans="1:14" ht="16.95" customHeight="1" x14ac:dyDescent="0.3">
      <c r="A70" s="276"/>
      <c r="B70" s="261"/>
      <c r="C70" s="262"/>
      <c r="D70" s="262"/>
      <c r="E70" s="262"/>
      <c r="F70" s="108"/>
      <c r="G70" s="109"/>
      <c r="H70" s="110"/>
      <c r="I70" s="111"/>
      <c r="J70" s="112"/>
      <c r="K70" s="113"/>
      <c r="L70" s="114"/>
      <c r="M70" s="115"/>
      <c r="N70" s="179"/>
    </row>
    <row r="71" spans="1:14" ht="16.95" customHeight="1" thickBot="1" x14ac:dyDescent="0.35">
      <c r="A71" s="276"/>
      <c r="B71" s="261"/>
      <c r="C71" s="262"/>
      <c r="D71" s="262"/>
      <c r="E71" s="262"/>
      <c r="F71" s="108"/>
      <c r="G71" s="109"/>
      <c r="H71" s="110"/>
      <c r="I71" s="111"/>
      <c r="J71" s="112"/>
      <c r="K71" s="113"/>
      <c r="L71" s="114"/>
      <c r="M71" s="115"/>
      <c r="N71" s="179"/>
    </row>
    <row r="72" spans="1:14" ht="16.95" customHeight="1" x14ac:dyDescent="0.3">
      <c r="A72" s="276"/>
      <c r="B72" s="261"/>
      <c r="C72" s="262"/>
      <c r="D72" s="262"/>
      <c r="E72" s="262"/>
      <c r="F72" s="108"/>
      <c r="G72" s="109"/>
      <c r="H72" s="110"/>
      <c r="I72" s="111"/>
      <c r="J72" s="112"/>
      <c r="K72" s="113"/>
      <c r="L72" s="114"/>
      <c r="M72" s="115"/>
      <c r="N72" s="187" t="s">
        <v>56</v>
      </c>
    </row>
    <row r="73" spans="1:14" ht="16.95" customHeight="1" thickBot="1" x14ac:dyDescent="0.35">
      <c r="A73" s="277"/>
      <c r="B73" s="269"/>
      <c r="C73" s="270"/>
      <c r="D73" s="270"/>
      <c r="E73" s="270"/>
      <c r="F73" s="133"/>
      <c r="G73" s="134"/>
      <c r="H73" s="135"/>
      <c r="I73" s="136"/>
      <c r="J73" s="137"/>
      <c r="K73" s="138"/>
      <c r="L73" s="139"/>
      <c r="M73" s="140"/>
      <c r="N73" s="141">
        <f>SUM(F68:M73)</f>
        <v>0</v>
      </c>
    </row>
    <row r="74" spans="1:14" ht="16.95" customHeight="1" x14ac:dyDescent="0.3">
      <c r="A74" s="275">
        <v>10</v>
      </c>
      <c r="B74" s="273"/>
      <c r="C74" s="274"/>
      <c r="D74" s="274"/>
      <c r="E74" s="274"/>
      <c r="F74" s="125"/>
      <c r="G74" s="126"/>
      <c r="H74" s="127"/>
      <c r="I74" s="128"/>
      <c r="J74" s="129"/>
      <c r="K74" s="130"/>
      <c r="L74" s="131"/>
      <c r="M74" s="132"/>
      <c r="N74" s="179"/>
    </row>
    <row r="75" spans="1:14" ht="16.95" customHeight="1" x14ac:dyDescent="0.3">
      <c r="A75" s="276"/>
      <c r="B75" s="261"/>
      <c r="C75" s="262"/>
      <c r="D75" s="262"/>
      <c r="E75" s="262"/>
      <c r="F75" s="108"/>
      <c r="G75" s="109"/>
      <c r="H75" s="110"/>
      <c r="I75" s="111"/>
      <c r="J75" s="112"/>
      <c r="K75" s="113"/>
      <c r="L75" s="114"/>
      <c r="M75" s="115"/>
      <c r="N75" s="179"/>
    </row>
    <row r="76" spans="1:14" ht="16.95" customHeight="1" x14ac:dyDescent="0.3">
      <c r="A76" s="276"/>
      <c r="B76" s="261"/>
      <c r="C76" s="262"/>
      <c r="D76" s="262"/>
      <c r="E76" s="262"/>
      <c r="F76" s="108"/>
      <c r="G76" s="109"/>
      <c r="H76" s="110"/>
      <c r="I76" s="111"/>
      <c r="J76" s="112"/>
      <c r="K76" s="113"/>
      <c r="L76" s="114"/>
      <c r="M76" s="115"/>
      <c r="N76" s="179"/>
    </row>
    <row r="77" spans="1:14" ht="16.95" customHeight="1" thickBot="1" x14ac:dyDescent="0.35">
      <c r="A77" s="276"/>
      <c r="B77" s="261"/>
      <c r="C77" s="262"/>
      <c r="D77" s="262"/>
      <c r="E77" s="262"/>
      <c r="F77" s="108"/>
      <c r="G77" s="109"/>
      <c r="H77" s="110"/>
      <c r="I77" s="111"/>
      <c r="J77" s="112"/>
      <c r="K77" s="113"/>
      <c r="L77" s="114"/>
      <c r="M77" s="115"/>
      <c r="N77" s="179"/>
    </row>
    <row r="78" spans="1:14" ht="16.95" customHeight="1" x14ac:dyDescent="0.3">
      <c r="A78" s="276"/>
      <c r="B78" s="261"/>
      <c r="C78" s="262"/>
      <c r="D78" s="262"/>
      <c r="E78" s="262"/>
      <c r="F78" s="108"/>
      <c r="G78" s="109"/>
      <c r="H78" s="110"/>
      <c r="I78" s="111"/>
      <c r="J78" s="112"/>
      <c r="K78" s="113"/>
      <c r="L78" s="114"/>
      <c r="M78" s="115"/>
      <c r="N78" s="187" t="s">
        <v>56</v>
      </c>
    </row>
    <row r="79" spans="1:14" ht="16.95" customHeight="1" thickBot="1" x14ac:dyDescent="0.35">
      <c r="A79" s="277"/>
      <c r="B79" s="269"/>
      <c r="C79" s="270"/>
      <c r="D79" s="270"/>
      <c r="E79" s="270"/>
      <c r="F79" s="133"/>
      <c r="G79" s="134"/>
      <c r="H79" s="135"/>
      <c r="I79" s="136"/>
      <c r="J79" s="137"/>
      <c r="K79" s="138"/>
      <c r="L79" s="139"/>
      <c r="M79" s="140"/>
      <c r="N79" s="141">
        <f>SUM(F74:M79)</f>
        <v>0</v>
      </c>
    </row>
    <row r="80" spans="1:14" ht="16.95" customHeight="1" x14ac:dyDescent="0.3">
      <c r="A80" s="275">
        <v>11</v>
      </c>
      <c r="B80" s="273"/>
      <c r="C80" s="274"/>
      <c r="D80" s="274"/>
      <c r="E80" s="274"/>
      <c r="F80" s="125"/>
      <c r="G80" s="126"/>
      <c r="H80" s="127"/>
      <c r="I80" s="128"/>
      <c r="J80" s="129"/>
      <c r="K80" s="130"/>
      <c r="L80" s="131"/>
      <c r="M80" s="132"/>
      <c r="N80" s="179"/>
    </row>
    <row r="81" spans="1:14" ht="16.95" customHeight="1" x14ac:dyDescent="0.3">
      <c r="A81" s="276"/>
      <c r="B81" s="261"/>
      <c r="C81" s="262"/>
      <c r="D81" s="262"/>
      <c r="E81" s="262"/>
      <c r="F81" s="108"/>
      <c r="G81" s="109"/>
      <c r="H81" s="110"/>
      <c r="I81" s="111"/>
      <c r="J81" s="112"/>
      <c r="K81" s="113"/>
      <c r="L81" s="114"/>
      <c r="M81" s="115"/>
      <c r="N81" s="179"/>
    </row>
    <row r="82" spans="1:14" ht="16.95" customHeight="1" x14ac:dyDescent="0.3">
      <c r="A82" s="276"/>
      <c r="B82" s="261"/>
      <c r="C82" s="262"/>
      <c r="D82" s="262"/>
      <c r="E82" s="262"/>
      <c r="F82" s="108"/>
      <c r="G82" s="109"/>
      <c r="H82" s="110"/>
      <c r="I82" s="111"/>
      <c r="J82" s="112"/>
      <c r="K82" s="113"/>
      <c r="L82" s="114"/>
      <c r="M82" s="115"/>
      <c r="N82" s="179"/>
    </row>
    <row r="83" spans="1:14" ht="16.95" customHeight="1" thickBot="1" x14ac:dyDescent="0.35">
      <c r="A83" s="276"/>
      <c r="B83" s="261"/>
      <c r="C83" s="262"/>
      <c r="D83" s="262"/>
      <c r="E83" s="262"/>
      <c r="F83" s="108"/>
      <c r="G83" s="109"/>
      <c r="H83" s="110"/>
      <c r="I83" s="111"/>
      <c r="J83" s="112"/>
      <c r="K83" s="113"/>
      <c r="L83" s="114"/>
      <c r="M83" s="115"/>
      <c r="N83" s="179"/>
    </row>
    <row r="84" spans="1:14" ht="16.95" customHeight="1" x14ac:dyDescent="0.3">
      <c r="A84" s="276"/>
      <c r="B84" s="261"/>
      <c r="C84" s="262"/>
      <c r="D84" s="262"/>
      <c r="E84" s="262"/>
      <c r="F84" s="108"/>
      <c r="G84" s="109"/>
      <c r="H84" s="110"/>
      <c r="I84" s="111"/>
      <c r="J84" s="112"/>
      <c r="K84" s="113"/>
      <c r="L84" s="114"/>
      <c r="M84" s="115"/>
      <c r="N84" s="187" t="s">
        <v>56</v>
      </c>
    </row>
    <row r="85" spans="1:14" ht="16.95" customHeight="1" thickBot="1" x14ac:dyDescent="0.35">
      <c r="A85" s="277"/>
      <c r="B85" s="269"/>
      <c r="C85" s="270"/>
      <c r="D85" s="270"/>
      <c r="E85" s="270"/>
      <c r="F85" s="133"/>
      <c r="G85" s="134"/>
      <c r="H85" s="135"/>
      <c r="I85" s="136"/>
      <c r="J85" s="137"/>
      <c r="K85" s="138"/>
      <c r="L85" s="139"/>
      <c r="M85" s="140"/>
      <c r="N85" s="141">
        <f>SUM(F80:M85)</f>
        <v>0</v>
      </c>
    </row>
    <row r="86" spans="1:14" ht="16.95" customHeight="1" x14ac:dyDescent="0.3">
      <c r="A86" s="275">
        <v>12</v>
      </c>
      <c r="B86" s="273"/>
      <c r="C86" s="274"/>
      <c r="D86" s="274"/>
      <c r="E86" s="274"/>
      <c r="F86" s="125"/>
      <c r="G86" s="126"/>
      <c r="H86" s="127"/>
      <c r="I86" s="128"/>
      <c r="J86" s="129"/>
      <c r="K86" s="130"/>
      <c r="L86" s="131"/>
      <c r="M86" s="132"/>
      <c r="N86" s="179"/>
    </row>
    <row r="87" spans="1:14" ht="16.95" customHeight="1" x14ac:dyDescent="0.3">
      <c r="A87" s="276"/>
      <c r="B87" s="261"/>
      <c r="C87" s="262"/>
      <c r="D87" s="262"/>
      <c r="E87" s="262"/>
      <c r="F87" s="108"/>
      <c r="G87" s="109"/>
      <c r="H87" s="110"/>
      <c r="I87" s="111"/>
      <c r="J87" s="112"/>
      <c r="K87" s="113"/>
      <c r="L87" s="114"/>
      <c r="M87" s="115"/>
      <c r="N87" s="179"/>
    </row>
    <row r="88" spans="1:14" ht="16.95" customHeight="1" x14ac:dyDescent="0.3">
      <c r="A88" s="276"/>
      <c r="B88" s="261"/>
      <c r="C88" s="262"/>
      <c r="D88" s="262"/>
      <c r="E88" s="262"/>
      <c r="F88" s="108"/>
      <c r="G88" s="109"/>
      <c r="H88" s="110"/>
      <c r="I88" s="111"/>
      <c r="J88" s="112"/>
      <c r="K88" s="113"/>
      <c r="L88" s="114"/>
      <c r="M88" s="115"/>
      <c r="N88" s="179"/>
    </row>
    <row r="89" spans="1:14" ht="16.95" customHeight="1" thickBot="1" x14ac:dyDescent="0.35">
      <c r="A89" s="276"/>
      <c r="B89" s="261"/>
      <c r="C89" s="262"/>
      <c r="D89" s="262"/>
      <c r="E89" s="262"/>
      <c r="F89" s="108"/>
      <c r="G89" s="109"/>
      <c r="H89" s="110"/>
      <c r="I89" s="111"/>
      <c r="J89" s="112"/>
      <c r="K89" s="113"/>
      <c r="L89" s="114"/>
      <c r="M89" s="115"/>
      <c r="N89" s="179"/>
    </row>
    <row r="90" spans="1:14" ht="16.95" customHeight="1" x14ac:dyDescent="0.3">
      <c r="A90" s="276"/>
      <c r="B90" s="261"/>
      <c r="C90" s="262"/>
      <c r="D90" s="262"/>
      <c r="E90" s="262"/>
      <c r="F90" s="108"/>
      <c r="G90" s="109"/>
      <c r="H90" s="110"/>
      <c r="I90" s="111"/>
      <c r="J90" s="112"/>
      <c r="K90" s="113"/>
      <c r="L90" s="114"/>
      <c r="M90" s="115"/>
      <c r="N90" s="187" t="s">
        <v>56</v>
      </c>
    </row>
    <row r="91" spans="1:14" ht="16.95" customHeight="1" thickBot="1" x14ac:dyDescent="0.35">
      <c r="A91" s="277"/>
      <c r="B91" s="269"/>
      <c r="C91" s="270"/>
      <c r="D91" s="270"/>
      <c r="E91" s="270"/>
      <c r="F91" s="133"/>
      <c r="G91" s="134"/>
      <c r="H91" s="135"/>
      <c r="I91" s="136"/>
      <c r="J91" s="137"/>
      <c r="K91" s="138"/>
      <c r="L91" s="139"/>
      <c r="M91" s="140"/>
      <c r="N91" s="141">
        <f>SUM(F86:M91)</f>
        <v>0</v>
      </c>
    </row>
    <row r="92" spans="1:14" ht="16.95" customHeight="1" x14ac:dyDescent="0.3">
      <c r="A92" s="275">
        <v>13</v>
      </c>
      <c r="B92" s="273"/>
      <c r="C92" s="274"/>
      <c r="D92" s="274"/>
      <c r="E92" s="274"/>
      <c r="F92" s="125"/>
      <c r="G92" s="126"/>
      <c r="H92" s="127"/>
      <c r="I92" s="128"/>
      <c r="J92" s="129"/>
      <c r="K92" s="130"/>
      <c r="L92" s="131"/>
      <c r="M92" s="132"/>
      <c r="N92" s="179"/>
    </row>
    <row r="93" spans="1:14" ht="16.95" customHeight="1" x14ac:dyDescent="0.3">
      <c r="A93" s="276"/>
      <c r="B93" s="261"/>
      <c r="C93" s="262"/>
      <c r="D93" s="262"/>
      <c r="E93" s="262"/>
      <c r="F93" s="108"/>
      <c r="G93" s="109"/>
      <c r="H93" s="110"/>
      <c r="I93" s="111"/>
      <c r="J93" s="112"/>
      <c r="K93" s="113"/>
      <c r="L93" s="114"/>
      <c r="M93" s="115"/>
      <c r="N93" s="179"/>
    </row>
    <row r="94" spans="1:14" ht="16.95" customHeight="1" x14ac:dyDescent="0.3">
      <c r="A94" s="276"/>
      <c r="B94" s="261"/>
      <c r="C94" s="262"/>
      <c r="D94" s="262"/>
      <c r="E94" s="262"/>
      <c r="F94" s="108"/>
      <c r="G94" s="109"/>
      <c r="H94" s="110"/>
      <c r="I94" s="111"/>
      <c r="J94" s="112"/>
      <c r="K94" s="113"/>
      <c r="L94" s="114"/>
      <c r="M94" s="115"/>
      <c r="N94" s="179"/>
    </row>
    <row r="95" spans="1:14" ht="16.95" customHeight="1" thickBot="1" x14ac:dyDescent="0.35">
      <c r="A95" s="276"/>
      <c r="B95" s="261"/>
      <c r="C95" s="262"/>
      <c r="D95" s="262"/>
      <c r="E95" s="262"/>
      <c r="F95" s="108"/>
      <c r="G95" s="109"/>
      <c r="H95" s="110"/>
      <c r="I95" s="111"/>
      <c r="J95" s="112"/>
      <c r="K95" s="113"/>
      <c r="L95" s="114"/>
      <c r="M95" s="115"/>
      <c r="N95" s="179"/>
    </row>
    <row r="96" spans="1:14" ht="16.95" customHeight="1" x14ac:dyDescent="0.3">
      <c r="A96" s="276"/>
      <c r="B96" s="261"/>
      <c r="C96" s="262"/>
      <c r="D96" s="262"/>
      <c r="E96" s="262"/>
      <c r="F96" s="108"/>
      <c r="G96" s="109"/>
      <c r="H96" s="110"/>
      <c r="I96" s="111"/>
      <c r="J96" s="112"/>
      <c r="K96" s="113"/>
      <c r="L96" s="114"/>
      <c r="M96" s="115"/>
      <c r="N96" s="187" t="s">
        <v>56</v>
      </c>
    </row>
    <row r="97" spans="1:14" ht="16.95" customHeight="1" thickBot="1" x14ac:dyDescent="0.35">
      <c r="A97" s="277"/>
      <c r="B97" s="269"/>
      <c r="C97" s="270"/>
      <c r="D97" s="270"/>
      <c r="E97" s="270"/>
      <c r="F97" s="133"/>
      <c r="G97" s="134"/>
      <c r="H97" s="135"/>
      <c r="I97" s="136"/>
      <c r="J97" s="137"/>
      <c r="K97" s="138"/>
      <c r="L97" s="139"/>
      <c r="M97" s="140"/>
      <c r="N97" s="141">
        <f>SUM(F92:M97)</f>
        <v>0</v>
      </c>
    </row>
    <row r="98" spans="1:14" ht="16.95" customHeight="1" x14ac:dyDescent="0.3">
      <c r="A98" s="275">
        <v>14</v>
      </c>
      <c r="B98" s="273"/>
      <c r="C98" s="274"/>
      <c r="D98" s="274"/>
      <c r="E98" s="274"/>
      <c r="F98" s="125"/>
      <c r="G98" s="126"/>
      <c r="H98" s="127"/>
      <c r="I98" s="128"/>
      <c r="J98" s="129"/>
      <c r="K98" s="130"/>
      <c r="L98" s="131"/>
      <c r="M98" s="132"/>
      <c r="N98" s="179"/>
    </row>
    <row r="99" spans="1:14" ht="16.95" customHeight="1" x14ac:dyDescent="0.3">
      <c r="A99" s="276"/>
      <c r="B99" s="261"/>
      <c r="C99" s="262"/>
      <c r="D99" s="262"/>
      <c r="E99" s="262"/>
      <c r="F99" s="108"/>
      <c r="G99" s="109"/>
      <c r="H99" s="110"/>
      <c r="I99" s="111"/>
      <c r="J99" s="112"/>
      <c r="K99" s="113"/>
      <c r="L99" s="114"/>
      <c r="M99" s="115"/>
      <c r="N99" s="179"/>
    </row>
    <row r="100" spans="1:14" ht="16.95" customHeight="1" x14ac:dyDescent="0.3">
      <c r="A100" s="276"/>
      <c r="B100" s="261"/>
      <c r="C100" s="262"/>
      <c r="D100" s="262"/>
      <c r="E100" s="262"/>
      <c r="F100" s="108"/>
      <c r="G100" s="109"/>
      <c r="H100" s="110"/>
      <c r="I100" s="111"/>
      <c r="J100" s="112"/>
      <c r="K100" s="113"/>
      <c r="L100" s="114"/>
      <c r="M100" s="115"/>
      <c r="N100" s="179"/>
    </row>
    <row r="101" spans="1:14" ht="16.95" customHeight="1" thickBot="1" x14ac:dyDescent="0.35">
      <c r="A101" s="276"/>
      <c r="B101" s="261"/>
      <c r="C101" s="262"/>
      <c r="D101" s="262"/>
      <c r="E101" s="262"/>
      <c r="F101" s="108"/>
      <c r="G101" s="109"/>
      <c r="H101" s="110"/>
      <c r="I101" s="111"/>
      <c r="J101" s="112"/>
      <c r="K101" s="113"/>
      <c r="L101" s="114"/>
      <c r="M101" s="115"/>
      <c r="N101" s="179"/>
    </row>
    <row r="102" spans="1:14" ht="16.95" customHeight="1" x14ac:dyDescent="0.3">
      <c r="A102" s="276"/>
      <c r="B102" s="261"/>
      <c r="C102" s="262"/>
      <c r="D102" s="262"/>
      <c r="E102" s="262"/>
      <c r="F102" s="108"/>
      <c r="G102" s="109"/>
      <c r="H102" s="110"/>
      <c r="I102" s="111"/>
      <c r="J102" s="112"/>
      <c r="K102" s="113"/>
      <c r="L102" s="114"/>
      <c r="M102" s="115"/>
      <c r="N102" s="187" t="s">
        <v>56</v>
      </c>
    </row>
    <row r="103" spans="1:14" ht="16.95" customHeight="1" thickBot="1" x14ac:dyDescent="0.35">
      <c r="A103" s="277"/>
      <c r="B103" s="269"/>
      <c r="C103" s="270"/>
      <c r="D103" s="270"/>
      <c r="E103" s="270"/>
      <c r="F103" s="133"/>
      <c r="G103" s="134"/>
      <c r="H103" s="135"/>
      <c r="I103" s="136"/>
      <c r="J103" s="137"/>
      <c r="K103" s="138"/>
      <c r="L103" s="139"/>
      <c r="M103" s="140"/>
      <c r="N103" s="141">
        <f>SUM(F98:M103)</f>
        <v>0</v>
      </c>
    </row>
    <row r="104" spans="1:14" ht="16.95" customHeight="1" x14ac:dyDescent="0.3">
      <c r="A104" s="275">
        <v>15</v>
      </c>
      <c r="B104" s="273"/>
      <c r="C104" s="274"/>
      <c r="D104" s="274"/>
      <c r="E104" s="274"/>
      <c r="F104" s="125"/>
      <c r="G104" s="126"/>
      <c r="H104" s="127"/>
      <c r="I104" s="128"/>
      <c r="J104" s="129"/>
      <c r="K104" s="130"/>
      <c r="L104" s="131"/>
      <c r="M104" s="132"/>
      <c r="N104" s="179"/>
    </row>
    <row r="105" spans="1:14" ht="16.95" customHeight="1" x14ac:dyDescent="0.3">
      <c r="A105" s="276"/>
      <c r="B105" s="261"/>
      <c r="C105" s="262"/>
      <c r="D105" s="262"/>
      <c r="E105" s="262"/>
      <c r="F105" s="108"/>
      <c r="G105" s="109"/>
      <c r="H105" s="110"/>
      <c r="I105" s="111"/>
      <c r="J105" s="112"/>
      <c r="K105" s="113"/>
      <c r="L105" s="114"/>
      <c r="M105" s="115"/>
      <c r="N105" s="179"/>
    </row>
    <row r="106" spans="1:14" ht="16.95" customHeight="1" x14ac:dyDescent="0.3">
      <c r="A106" s="276"/>
      <c r="B106" s="261"/>
      <c r="C106" s="262"/>
      <c r="D106" s="262"/>
      <c r="E106" s="262"/>
      <c r="F106" s="108"/>
      <c r="G106" s="109"/>
      <c r="H106" s="110"/>
      <c r="I106" s="111"/>
      <c r="J106" s="112"/>
      <c r="K106" s="113"/>
      <c r="L106" s="114"/>
      <c r="M106" s="115"/>
      <c r="N106" s="179"/>
    </row>
    <row r="107" spans="1:14" ht="16.95" customHeight="1" thickBot="1" x14ac:dyDescent="0.35">
      <c r="A107" s="276"/>
      <c r="B107" s="261"/>
      <c r="C107" s="262"/>
      <c r="D107" s="262"/>
      <c r="E107" s="262"/>
      <c r="F107" s="108"/>
      <c r="G107" s="109"/>
      <c r="H107" s="110"/>
      <c r="I107" s="111"/>
      <c r="J107" s="112"/>
      <c r="K107" s="113"/>
      <c r="L107" s="114"/>
      <c r="M107" s="115"/>
      <c r="N107" s="179"/>
    </row>
    <row r="108" spans="1:14" ht="16.95" customHeight="1" x14ac:dyDescent="0.3">
      <c r="A108" s="276"/>
      <c r="B108" s="261"/>
      <c r="C108" s="262"/>
      <c r="D108" s="262"/>
      <c r="E108" s="262"/>
      <c r="F108" s="108"/>
      <c r="G108" s="109"/>
      <c r="H108" s="110"/>
      <c r="I108" s="111"/>
      <c r="J108" s="112"/>
      <c r="K108" s="113"/>
      <c r="L108" s="114"/>
      <c r="M108" s="115"/>
      <c r="N108" s="187" t="s">
        <v>56</v>
      </c>
    </row>
    <row r="109" spans="1:14" ht="16.95" customHeight="1" thickBot="1" x14ac:dyDescent="0.35">
      <c r="A109" s="277"/>
      <c r="B109" s="269"/>
      <c r="C109" s="270"/>
      <c r="D109" s="270"/>
      <c r="E109" s="270"/>
      <c r="F109" s="133"/>
      <c r="G109" s="134"/>
      <c r="H109" s="135"/>
      <c r="I109" s="136"/>
      <c r="J109" s="137"/>
      <c r="K109" s="138"/>
      <c r="L109" s="139"/>
      <c r="M109" s="140"/>
      <c r="N109" s="141">
        <f>SUM(F104:M109)</f>
        <v>0</v>
      </c>
    </row>
    <row r="110" spans="1:14" ht="16.95" customHeight="1" x14ac:dyDescent="0.3">
      <c r="A110" s="275">
        <v>16</v>
      </c>
      <c r="B110" s="273"/>
      <c r="C110" s="274"/>
      <c r="D110" s="274"/>
      <c r="E110" s="274"/>
      <c r="F110" s="125"/>
      <c r="G110" s="126"/>
      <c r="H110" s="127"/>
      <c r="I110" s="128"/>
      <c r="J110" s="129"/>
      <c r="K110" s="130"/>
      <c r="L110" s="131"/>
      <c r="M110" s="132"/>
      <c r="N110" s="179"/>
    </row>
    <row r="111" spans="1:14" ht="16.95" customHeight="1" x14ac:dyDescent="0.3">
      <c r="A111" s="276"/>
      <c r="B111" s="261"/>
      <c r="C111" s="262"/>
      <c r="D111" s="262"/>
      <c r="E111" s="262"/>
      <c r="F111" s="108"/>
      <c r="G111" s="109"/>
      <c r="H111" s="110"/>
      <c r="I111" s="111"/>
      <c r="J111" s="112"/>
      <c r="K111" s="113"/>
      <c r="L111" s="114"/>
      <c r="M111" s="115"/>
      <c r="N111" s="179"/>
    </row>
    <row r="112" spans="1:14" ht="16.95" customHeight="1" x14ac:dyDescent="0.3">
      <c r="A112" s="276"/>
      <c r="B112" s="261"/>
      <c r="C112" s="262"/>
      <c r="D112" s="262"/>
      <c r="E112" s="262"/>
      <c r="F112" s="108"/>
      <c r="G112" s="109"/>
      <c r="H112" s="110"/>
      <c r="I112" s="111"/>
      <c r="J112" s="112"/>
      <c r="K112" s="113"/>
      <c r="L112" s="114"/>
      <c r="M112" s="115"/>
      <c r="N112" s="179"/>
    </row>
    <row r="113" spans="1:14" ht="16.95" customHeight="1" thickBot="1" x14ac:dyDescent="0.35">
      <c r="A113" s="276"/>
      <c r="B113" s="261"/>
      <c r="C113" s="262"/>
      <c r="D113" s="262"/>
      <c r="E113" s="262"/>
      <c r="F113" s="108"/>
      <c r="G113" s="109"/>
      <c r="H113" s="110"/>
      <c r="I113" s="111"/>
      <c r="J113" s="112"/>
      <c r="K113" s="113"/>
      <c r="L113" s="114"/>
      <c r="M113" s="115"/>
      <c r="N113" s="179"/>
    </row>
    <row r="114" spans="1:14" ht="16.95" customHeight="1" x14ac:dyDescent="0.3">
      <c r="A114" s="276"/>
      <c r="B114" s="261"/>
      <c r="C114" s="262"/>
      <c r="D114" s="262"/>
      <c r="E114" s="262"/>
      <c r="F114" s="108"/>
      <c r="G114" s="109"/>
      <c r="H114" s="110"/>
      <c r="I114" s="111"/>
      <c r="J114" s="112"/>
      <c r="K114" s="113"/>
      <c r="L114" s="114"/>
      <c r="M114" s="115"/>
      <c r="N114" s="187" t="s">
        <v>56</v>
      </c>
    </row>
    <row r="115" spans="1:14" ht="16.95" customHeight="1" thickBot="1" x14ac:dyDescent="0.35">
      <c r="A115" s="277"/>
      <c r="B115" s="269"/>
      <c r="C115" s="270"/>
      <c r="D115" s="270"/>
      <c r="E115" s="270"/>
      <c r="F115" s="133"/>
      <c r="G115" s="134"/>
      <c r="H115" s="135"/>
      <c r="I115" s="136"/>
      <c r="J115" s="137"/>
      <c r="K115" s="138"/>
      <c r="L115" s="139"/>
      <c r="M115" s="140"/>
      <c r="N115" s="141">
        <f>SUM(F110:M115)</f>
        <v>0</v>
      </c>
    </row>
    <row r="116" spans="1:14" ht="16.95" customHeight="1" x14ac:dyDescent="0.3">
      <c r="A116" s="275">
        <v>17</v>
      </c>
      <c r="B116" s="273"/>
      <c r="C116" s="274"/>
      <c r="D116" s="274"/>
      <c r="E116" s="274"/>
      <c r="F116" s="125"/>
      <c r="G116" s="126"/>
      <c r="H116" s="127"/>
      <c r="I116" s="128"/>
      <c r="J116" s="129"/>
      <c r="K116" s="130"/>
      <c r="L116" s="131"/>
      <c r="M116" s="132"/>
      <c r="N116" s="179"/>
    </row>
    <row r="117" spans="1:14" ht="16.95" customHeight="1" x14ac:dyDescent="0.3">
      <c r="A117" s="276"/>
      <c r="B117" s="261"/>
      <c r="C117" s="262"/>
      <c r="D117" s="262"/>
      <c r="E117" s="262"/>
      <c r="F117" s="108"/>
      <c r="G117" s="109"/>
      <c r="H117" s="110"/>
      <c r="I117" s="111"/>
      <c r="J117" s="112"/>
      <c r="K117" s="113"/>
      <c r="L117" s="114"/>
      <c r="M117" s="115"/>
      <c r="N117" s="179"/>
    </row>
    <row r="118" spans="1:14" ht="16.95" customHeight="1" x14ac:dyDescent="0.3">
      <c r="A118" s="276"/>
      <c r="B118" s="261"/>
      <c r="C118" s="262"/>
      <c r="D118" s="262"/>
      <c r="E118" s="262"/>
      <c r="F118" s="108"/>
      <c r="G118" s="109"/>
      <c r="H118" s="110"/>
      <c r="I118" s="111"/>
      <c r="J118" s="112"/>
      <c r="K118" s="113"/>
      <c r="L118" s="114"/>
      <c r="M118" s="115"/>
      <c r="N118" s="179"/>
    </row>
    <row r="119" spans="1:14" ht="16.95" customHeight="1" thickBot="1" x14ac:dyDescent="0.35">
      <c r="A119" s="276"/>
      <c r="B119" s="261"/>
      <c r="C119" s="262"/>
      <c r="D119" s="262"/>
      <c r="E119" s="262"/>
      <c r="F119" s="108"/>
      <c r="G119" s="109"/>
      <c r="H119" s="110"/>
      <c r="I119" s="111"/>
      <c r="J119" s="112"/>
      <c r="K119" s="113"/>
      <c r="L119" s="114"/>
      <c r="M119" s="115"/>
      <c r="N119" s="179"/>
    </row>
    <row r="120" spans="1:14" ht="16.95" customHeight="1" x14ac:dyDescent="0.3">
      <c r="A120" s="276"/>
      <c r="B120" s="261"/>
      <c r="C120" s="262"/>
      <c r="D120" s="262"/>
      <c r="E120" s="262"/>
      <c r="F120" s="108"/>
      <c r="G120" s="109"/>
      <c r="H120" s="110"/>
      <c r="I120" s="111"/>
      <c r="J120" s="112"/>
      <c r="K120" s="113"/>
      <c r="L120" s="114"/>
      <c r="M120" s="115"/>
      <c r="N120" s="187" t="s">
        <v>56</v>
      </c>
    </row>
    <row r="121" spans="1:14" ht="16.95" customHeight="1" thickBot="1" x14ac:dyDescent="0.35">
      <c r="A121" s="277"/>
      <c r="B121" s="269"/>
      <c r="C121" s="270"/>
      <c r="D121" s="270"/>
      <c r="E121" s="270"/>
      <c r="F121" s="133"/>
      <c r="G121" s="134"/>
      <c r="H121" s="135"/>
      <c r="I121" s="136"/>
      <c r="J121" s="137"/>
      <c r="K121" s="138"/>
      <c r="L121" s="139"/>
      <c r="M121" s="140"/>
      <c r="N121" s="141">
        <f>SUM(F116:M121)</f>
        <v>0</v>
      </c>
    </row>
    <row r="122" spans="1:14" ht="16.95" customHeight="1" x14ac:dyDescent="0.3">
      <c r="A122" s="275">
        <v>18</v>
      </c>
      <c r="B122" s="273"/>
      <c r="C122" s="274"/>
      <c r="D122" s="274"/>
      <c r="E122" s="274"/>
      <c r="F122" s="125"/>
      <c r="G122" s="126"/>
      <c r="H122" s="127"/>
      <c r="I122" s="128"/>
      <c r="J122" s="129"/>
      <c r="K122" s="130"/>
      <c r="L122" s="131"/>
      <c r="M122" s="132"/>
      <c r="N122" s="179"/>
    </row>
    <row r="123" spans="1:14" ht="16.95" customHeight="1" x14ac:dyDescent="0.3">
      <c r="A123" s="276"/>
      <c r="B123" s="261"/>
      <c r="C123" s="262"/>
      <c r="D123" s="262"/>
      <c r="E123" s="262"/>
      <c r="F123" s="108"/>
      <c r="G123" s="109"/>
      <c r="H123" s="110"/>
      <c r="I123" s="111"/>
      <c r="J123" s="112"/>
      <c r="K123" s="113"/>
      <c r="L123" s="114"/>
      <c r="M123" s="115"/>
      <c r="N123" s="179"/>
    </row>
    <row r="124" spans="1:14" ht="16.95" customHeight="1" x14ac:dyDescent="0.3">
      <c r="A124" s="276"/>
      <c r="B124" s="261"/>
      <c r="C124" s="262"/>
      <c r="D124" s="262"/>
      <c r="E124" s="262"/>
      <c r="F124" s="108"/>
      <c r="G124" s="109"/>
      <c r="H124" s="110"/>
      <c r="I124" s="111"/>
      <c r="J124" s="112"/>
      <c r="K124" s="113"/>
      <c r="L124" s="114"/>
      <c r="M124" s="115"/>
      <c r="N124" s="179"/>
    </row>
    <row r="125" spans="1:14" ht="16.95" customHeight="1" thickBot="1" x14ac:dyDescent="0.35">
      <c r="A125" s="276"/>
      <c r="B125" s="261"/>
      <c r="C125" s="262"/>
      <c r="D125" s="262"/>
      <c r="E125" s="262"/>
      <c r="F125" s="108"/>
      <c r="G125" s="109"/>
      <c r="H125" s="110"/>
      <c r="I125" s="111"/>
      <c r="J125" s="112"/>
      <c r="K125" s="113"/>
      <c r="L125" s="114"/>
      <c r="M125" s="115"/>
      <c r="N125" s="179"/>
    </row>
    <row r="126" spans="1:14" ht="16.95" customHeight="1" x14ac:dyDescent="0.3">
      <c r="A126" s="276"/>
      <c r="B126" s="261"/>
      <c r="C126" s="262"/>
      <c r="D126" s="262"/>
      <c r="E126" s="262"/>
      <c r="F126" s="108"/>
      <c r="G126" s="109"/>
      <c r="H126" s="110"/>
      <c r="I126" s="111"/>
      <c r="J126" s="112"/>
      <c r="K126" s="113"/>
      <c r="L126" s="114"/>
      <c r="M126" s="115"/>
      <c r="N126" s="187" t="s">
        <v>56</v>
      </c>
    </row>
    <row r="127" spans="1:14" ht="16.95" customHeight="1" thickBot="1" x14ac:dyDescent="0.35">
      <c r="A127" s="277"/>
      <c r="B127" s="269"/>
      <c r="C127" s="270"/>
      <c r="D127" s="270"/>
      <c r="E127" s="270"/>
      <c r="F127" s="133"/>
      <c r="G127" s="134"/>
      <c r="H127" s="135"/>
      <c r="I127" s="136"/>
      <c r="J127" s="137"/>
      <c r="K127" s="138"/>
      <c r="L127" s="139"/>
      <c r="M127" s="140"/>
      <c r="N127" s="141">
        <f>SUM(F122:M127)</f>
        <v>0</v>
      </c>
    </row>
    <row r="128" spans="1:14" ht="16.95" customHeight="1" x14ac:dyDescent="0.3">
      <c r="A128" s="275">
        <v>19</v>
      </c>
      <c r="B128" s="273"/>
      <c r="C128" s="274"/>
      <c r="D128" s="274"/>
      <c r="E128" s="274"/>
      <c r="F128" s="125"/>
      <c r="G128" s="126"/>
      <c r="H128" s="127"/>
      <c r="I128" s="128"/>
      <c r="J128" s="129"/>
      <c r="K128" s="130"/>
      <c r="L128" s="131"/>
      <c r="M128" s="132"/>
      <c r="N128" s="179"/>
    </row>
    <row r="129" spans="1:14" ht="16.95" customHeight="1" x14ac:dyDescent="0.3">
      <c r="A129" s="276"/>
      <c r="B129" s="261"/>
      <c r="C129" s="262"/>
      <c r="D129" s="262"/>
      <c r="E129" s="262"/>
      <c r="F129" s="108"/>
      <c r="G129" s="109"/>
      <c r="H129" s="110"/>
      <c r="I129" s="111"/>
      <c r="J129" s="112"/>
      <c r="K129" s="113"/>
      <c r="L129" s="114"/>
      <c r="M129" s="115"/>
      <c r="N129" s="179"/>
    </row>
    <row r="130" spans="1:14" ht="16.95" customHeight="1" x14ac:dyDescent="0.3">
      <c r="A130" s="276"/>
      <c r="B130" s="261"/>
      <c r="C130" s="262"/>
      <c r="D130" s="262"/>
      <c r="E130" s="262"/>
      <c r="F130" s="108"/>
      <c r="G130" s="109"/>
      <c r="H130" s="110"/>
      <c r="I130" s="111"/>
      <c r="J130" s="112"/>
      <c r="K130" s="113"/>
      <c r="L130" s="114"/>
      <c r="M130" s="115"/>
      <c r="N130" s="179"/>
    </row>
    <row r="131" spans="1:14" ht="16.95" customHeight="1" thickBot="1" x14ac:dyDescent="0.35">
      <c r="A131" s="276"/>
      <c r="B131" s="261"/>
      <c r="C131" s="262"/>
      <c r="D131" s="262"/>
      <c r="E131" s="262"/>
      <c r="F131" s="108"/>
      <c r="G131" s="109"/>
      <c r="H131" s="110"/>
      <c r="I131" s="111"/>
      <c r="J131" s="112"/>
      <c r="K131" s="113"/>
      <c r="L131" s="114"/>
      <c r="M131" s="115"/>
      <c r="N131" s="179"/>
    </row>
    <row r="132" spans="1:14" ht="16.95" customHeight="1" x14ac:dyDescent="0.3">
      <c r="A132" s="276"/>
      <c r="B132" s="261"/>
      <c r="C132" s="262"/>
      <c r="D132" s="262"/>
      <c r="E132" s="262"/>
      <c r="F132" s="108"/>
      <c r="G132" s="109"/>
      <c r="H132" s="110"/>
      <c r="I132" s="111"/>
      <c r="J132" s="112"/>
      <c r="K132" s="113"/>
      <c r="L132" s="114"/>
      <c r="M132" s="115"/>
      <c r="N132" s="187" t="s">
        <v>56</v>
      </c>
    </row>
    <row r="133" spans="1:14" ht="16.95" customHeight="1" thickBot="1" x14ac:dyDescent="0.35">
      <c r="A133" s="277"/>
      <c r="B133" s="269"/>
      <c r="C133" s="270"/>
      <c r="D133" s="270"/>
      <c r="E133" s="270"/>
      <c r="F133" s="133"/>
      <c r="G133" s="134"/>
      <c r="H133" s="135"/>
      <c r="I133" s="136"/>
      <c r="J133" s="137"/>
      <c r="K133" s="138"/>
      <c r="L133" s="139"/>
      <c r="M133" s="140"/>
      <c r="N133" s="141">
        <f>SUM(F128:M133)</f>
        <v>0</v>
      </c>
    </row>
    <row r="134" spans="1:14" ht="16.95" customHeight="1" x14ac:dyDescent="0.3">
      <c r="A134" s="275">
        <v>20</v>
      </c>
      <c r="B134" s="273"/>
      <c r="C134" s="274"/>
      <c r="D134" s="274"/>
      <c r="E134" s="274"/>
      <c r="F134" s="125"/>
      <c r="G134" s="126"/>
      <c r="H134" s="127"/>
      <c r="I134" s="128"/>
      <c r="J134" s="129"/>
      <c r="K134" s="130"/>
      <c r="L134" s="131"/>
      <c r="M134" s="132"/>
      <c r="N134" s="179"/>
    </row>
    <row r="135" spans="1:14" ht="16.95" customHeight="1" x14ac:dyDescent="0.3">
      <c r="A135" s="276"/>
      <c r="B135" s="261"/>
      <c r="C135" s="262"/>
      <c r="D135" s="262"/>
      <c r="E135" s="262"/>
      <c r="F135" s="108"/>
      <c r="G135" s="109"/>
      <c r="H135" s="110"/>
      <c r="I135" s="111"/>
      <c r="J135" s="112"/>
      <c r="K135" s="113"/>
      <c r="L135" s="114"/>
      <c r="M135" s="115"/>
      <c r="N135" s="179"/>
    </row>
    <row r="136" spans="1:14" ht="16.95" customHeight="1" x14ac:dyDescent="0.3">
      <c r="A136" s="276"/>
      <c r="B136" s="261"/>
      <c r="C136" s="262"/>
      <c r="D136" s="262"/>
      <c r="E136" s="262"/>
      <c r="F136" s="108"/>
      <c r="G136" s="109"/>
      <c r="H136" s="110"/>
      <c r="I136" s="111"/>
      <c r="J136" s="112"/>
      <c r="K136" s="113"/>
      <c r="L136" s="114"/>
      <c r="M136" s="115"/>
      <c r="N136" s="179"/>
    </row>
    <row r="137" spans="1:14" ht="16.95" customHeight="1" thickBot="1" x14ac:dyDescent="0.35">
      <c r="A137" s="276"/>
      <c r="B137" s="261"/>
      <c r="C137" s="262"/>
      <c r="D137" s="262"/>
      <c r="E137" s="262"/>
      <c r="F137" s="108"/>
      <c r="G137" s="109"/>
      <c r="H137" s="110"/>
      <c r="I137" s="111"/>
      <c r="J137" s="112"/>
      <c r="K137" s="113"/>
      <c r="L137" s="114"/>
      <c r="M137" s="115"/>
      <c r="N137" s="179"/>
    </row>
    <row r="138" spans="1:14" ht="16.95" customHeight="1" x14ac:dyDescent="0.3">
      <c r="A138" s="276"/>
      <c r="B138" s="261"/>
      <c r="C138" s="262"/>
      <c r="D138" s="262"/>
      <c r="E138" s="262"/>
      <c r="F138" s="108"/>
      <c r="G138" s="109"/>
      <c r="H138" s="110"/>
      <c r="I138" s="111"/>
      <c r="J138" s="112"/>
      <c r="K138" s="113"/>
      <c r="L138" s="114"/>
      <c r="M138" s="115"/>
      <c r="N138" s="187" t="s">
        <v>56</v>
      </c>
    </row>
    <row r="139" spans="1:14" ht="16.95" customHeight="1" thickBot="1" x14ac:dyDescent="0.35">
      <c r="A139" s="277"/>
      <c r="B139" s="269"/>
      <c r="C139" s="270"/>
      <c r="D139" s="270"/>
      <c r="E139" s="270"/>
      <c r="F139" s="133"/>
      <c r="G139" s="134"/>
      <c r="H139" s="135"/>
      <c r="I139" s="136"/>
      <c r="J139" s="137"/>
      <c r="K139" s="138"/>
      <c r="L139" s="139"/>
      <c r="M139" s="140"/>
      <c r="N139" s="141">
        <f>SUM(F134:M139)</f>
        <v>0</v>
      </c>
    </row>
    <row r="140" spans="1:14" ht="16.95" customHeight="1" x14ac:dyDescent="0.3">
      <c r="A140" s="275">
        <v>21</v>
      </c>
      <c r="B140" s="273"/>
      <c r="C140" s="274"/>
      <c r="D140" s="274"/>
      <c r="E140" s="274"/>
      <c r="F140" s="125"/>
      <c r="G140" s="126"/>
      <c r="H140" s="127"/>
      <c r="I140" s="128"/>
      <c r="J140" s="129"/>
      <c r="K140" s="130"/>
      <c r="L140" s="131"/>
      <c r="M140" s="132"/>
      <c r="N140" s="179"/>
    </row>
    <row r="141" spans="1:14" ht="16.95" customHeight="1" x14ac:dyDescent="0.3">
      <c r="A141" s="276"/>
      <c r="B141" s="261"/>
      <c r="C141" s="262"/>
      <c r="D141" s="262"/>
      <c r="E141" s="262"/>
      <c r="F141" s="108"/>
      <c r="G141" s="109"/>
      <c r="H141" s="110"/>
      <c r="I141" s="111"/>
      <c r="J141" s="112"/>
      <c r="K141" s="113"/>
      <c r="L141" s="114"/>
      <c r="M141" s="115"/>
      <c r="N141" s="179"/>
    </row>
    <row r="142" spans="1:14" ht="16.95" customHeight="1" x14ac:dyDescent="0.3">
      <c r="A142" s="276"/>
      <c r="B142" s="261"/>
      <c r="C142" s="262"/>
      <c r="D142" s="262"/>
      <c r="E142" s="262"/>
      <c r="F142" s="108"/>
      <c r="G142" s="109"/>
      <c r="H142" s="110"/>
      <c r="I142" s="111"/>
      <c r="J142" s="112"/>
      <c r="K142" s="113"/>
      <c r="L142" s="114"/>
      <c r="M142" s="115"/>
      <c r="N142" s="179"/>
    </row>
    <row r="143" spans="1:14" ht="16.95" customHeight="1" thickBot="1" x14ac:dyDescent="0.35">
      <c r="A143" s="276"/>
      <c r="B143" s="261"/>
      <c r="C143" s="262"/>
      <c r="D143" s="262"/>
      <c r="E143" s="262"/>
      <c r="F143" s="108"/>
      <c r="G143" s="109"/>
      <c r="H143" s="110"/>
      <c r="I143" s="111"/>
      <c r="J143" s="112"/>
      <c r="K143" s="113"/>
      <c r="L143" s="114"/>
      <c r="M143" s="115"/>
      <c r="N143" s="179"/>
    </row>
    <row r="144" spans="1:14" ht="16.95" customHeight="1" x14ac:dyDescent="0.3">
      <c r="A144" s="276"/>
      <c r="B144" s="261"/>
      <c r="C144" s="262"/>
      <c r="D144" s="262"/>
      <c r="E144" s="262"/>
      <c r="F144" s="108"/>
      <c r="G144" s="109"/>
      <c r="H144" s="110"/>
      <c r="I144" s="111"/>
      <c r="J144" s="112"/>
      <c r="K144" s="113"/>
      <c r="L144" s="114"/>
      <c r="M144" s="115"/>
      <c r="N144" s="187" t="s">
        <v>56</v>
      </c>
    </row>
    <row r="145" spans="1:14" ht="16.95" customHeight="1" thickBot="1" x14ac:dyDescent="0.35">
      <c r="A145" s="277"/>
      <c r="B145" s="269"/>
      <c r="C145" s="270"/>
      <c r="D145" s="270"/>
      <c r="E145" s="270"/>
      <c r="F145" s="133"/>
      <c r="G145" s="134"/>
      <c r="H145" s="135"/>
      <c r="I145" s="136"/>
      <c r="J145" s="137"/>
      <c r="K145" s="138"/>
      <c r="L145" s="139"/>
      <c r="M145" s="140"/>
      <c r="N145" s="141">
        <f>SUM(F140:M145)</f>
        <v>0</v>
      </c>
    </row>
    <row r="146" spans="1:14" ht="16.95" customHeight="1" x14ac:dyDescent="0.3">
      <c r="A146" s="275">
        <v>22</v>
      </c>
      <c r="B146" s="273"/>
      <c r="C146" s="274"/>
      <c r="D146" s="274"/>
      <c r="E146" s="274"/>
      <c r="F146" s="125"/>
      <c r="G146" s="126"/>
      <c r="H146" s="127"/>
      <c r="I146" s="128"/>
      <c r="J146" s="129"/>
      <c r="K146" s="130"/>
      <c r="L146" s="131"/>
      <c r="M146" s="132"/>
      <c r="N146" s="179"/>
    </row>
    <row r="147" spans="1:14" ht="16.95" customHeight="1" x14ac:dyDescent="0.3">
      <c r="A147" s="276"/>
      <c r="B147" s="261"/>
      <c r="C147" s="262"/>
      <c r="D147" s="262"/>
      <c r="E147" s="262"/>
      <c r="F147" s="108"/>
      <c r="G147" s="109"/>
      <c r="H147" s="110"/>
      <c r="I147" s="111"/>
      <c r="J147" s="112"/>
      <c r="K147" s="113"/>
      <c r="L147" s="114"/>
      <c r="M147" s="115"/>
      <c r="N147" s="179"/>
    </row>
    <row r="148" spans="1:14" ht="16.95" customHeight="1" x14ac:dyDescent="0.3">
      <c r="A148" s="276"/>
      <c r="B148" s="261"/>
      <c r="C148" s="262"/>
      <c r="D148" s="262"/>
      <c r="E148" s="262"/>
      <c r="F148" s="108"/>
      <c r="G148" s="109"/>
      <c r="H148" s="110"/>
      <c r="I148" s="111"/>
      <c r="J148" s="112"/>
      <c r="K148" s="113"/>
      <c r="L148" s="114"/>
      <c r="M148" s="115"/>
      <c r="N148" s="179"/>
    </row>
    <row r="149" spans="1:14" ht="16.95" customHeight="1" thickBot="1" x14ac:dyDescent="0.35">
      <c r="A149" s="276"/>
      <c r="B149" s="261"/>
      <c r="C149" s="262"/>
      <c r="D149" s="262"/>
      <c r="E149" s="262"/>
      <c r="F149" s="108"/>
      <c r="G149" s="109"/>
      <c r="H149" s="110"/>
      <c r="I149" s="111"/>
      <c r="J149" s="112"/>
      <c r="K149" s="113"/>
      <c r="L149" s="114"/>
      <c r="M149" s="115"/>
      <c r="N149" s="179"/>
    </row>
    <row r="150" spans="1:14" ht="16.95" customHeight="1" x14ac:dyDescent="0.3">
      <c r="A150" s="276"/>
      <c r="B150" s="261"/>
      <c r="C150" s="262"/>
      <c r="D150" s="262"/>
      <c r="E150" s="262"/>
      <c r="F150" s="108"/>
      <c r="G150" s="109"/>
      <c r="H150" s="110"/>
      <c r="I150" s="111"/>
      <c r="J150" s="112"/>
      <c r="K150" s="113"/>
      <c r="L150" s="114"/>
      <c r="M150" s="115"/>
      <c r="N150" s="187" t="s">
        <v>56</v>
      </c>
    </row>
    <row r="151" spans="1:14" ht="16.95" customHeight="1" thickBot="1" x14ac:dyDescent="0.35">
      <c r="A151" s="277"/>
      <c r="B151" s="269"/>
      <c r="C151" s="270"/>
      <c r="D151" s="270"/>
      <c r="E151" s="270"/>
      <c r="F151" s="133"/>
      <c r="G151" s="134"/>
      <c r="H151" s="135"/>
      <c r="I151" s="136"/>
      <c r="J151" s="137"/>
      <c r="K151" s="138"/>
      <c r="L151" s="139"/>
      <c r="M151" s="140"/>
      <c r="N151" s="141">
        <f>SUM(F146:M151)</f>
        <v>0</v>
      </c>
    </row>
    <row r="152" spans="1:14" ht="16.95" customHeight="1" x14ac:dyDescent="0.3">
      <c r="A152" s="275">
        <v>23</v>
      </c>
      <c r="B152" s="273"/>
      <c r="C152" s="274"/>
      <c r="D152" s="274"/>
      <c r="E152" s="274"/>
      <c r="F152" s="125"/>
      <c r="G152" s="126"/>
      <c r="H152" s="127"/>
      <c r="I152" s="128"/>
      <c r="J152" s="129"/>
      <c r="K152" s="130"/>
      <c r="L152" s="131"/>
      <c r="M152" s="132"/>
      <c r="N152" s="179"/>
    </row>
    <row r="153" spans="1:14" ht="16.95" customHeight="1" x14ac:dyDescent="0.3">
      <c r="A153" s="276"/>
      <c r="B153" s="261"/>
      <c r="C153" s="262"/>
      <c r="D153" s="262"/>
      <c r="E153" s="262"/>
      <c r="F153" s="108"/>
      <c r="G153" s="109"/>
      <c r="H153" s="110"/>
      <c r="I153" s="111"/>
      <c r="J153" s="112"/>
      <c r="K153" s="113"/>
      <c r="L153" s="114"/>
      <c r="M153" s="115"/>
      <c r="N153" s="179"/>
    </row>
    <row r="154" spans="1:14" ht="16.95" customHeight="1" x14ac:dyDescent="0.3">
      <c r="A154" s="276"/>
      <c r="B154" s="261"/>
      <c r="C154" s="262"/>
      <c r="D154" s="262"/>
      <c r="E154" s="262"/>
      <c r="F154" s="108"/>
      <c r="G154" s="109"/>
      <c r="H154" s="110"/>
      <c r="I154" s="111"/>
      <c r="J154" s="112"/>
      <c r="K154" s="113"/>
      <c r="L154" s="114"/>
      <c r="M154" s="115"/>
      <c r="N154" s="179"/>
    </row>
    <row r="155" spans="1:14" ht="16.95" customHeight="1" thickBot="1" x14ac:dyDescent="0.35">
      <c r="A155" s="276"/>
      <c r="B155" s="261"/>
      <c r="C155" s="262"/>
      <c r="D155" s="262"/>
      <c r="E155" s="262"/>
      <c r="F155" s="108"/>
      <c r="G155" s="109"/>
      <c r="H155" s="110"/>
      <c r="I155" s="111"/>
      <c r="J155" s="112"/>
      <c r="K155" s="113"/>
      <c r="L155" s="114"/>
      <c r="M155" s="115"/>
      <c r="N155" s="179"/>
    </row>
    <row r="156" spans="1:14" ht="16.95" customHeight="1" x14ac:dyDescent="0.3">
      <c r="A156" s="276"/>
      <c r="B156" s="261"/>
      <c r="C156" s="262"/>
      <c r="D156" s="262"/>
      <c r="E156" s="262"/>
      <c r="F156" s="108"/>
      <c r="G156" s="109"/>
      <c r="H156" s="110"/>
      <c r="I156" s="111"/>
      <c r="J156" s="112"/>
      <c r="K156" s="113"/>
      <c r="L156" s="114"/>
      <c r="M156" s="115"/>
      <c r="N156" s="187" t="s">
        <v>56</v>
      </c>
    </row>
    <row r="157" spans="1:14" ht="16.95" customHeight="1" thickBot="1" x14ac:dyDescent="0.35">
      <c r="A157" s="277"/>
      <c r="B157" s="269"/>
      <c r="C157" s="270"/>
      <c r="D157" s="270"/>
      <c r="E157" s="270"/>
      <c r="F157" s="133"/>
      <c r="G157" s="134"/>
      <c r="H157" s="135"/>
      <c r="I157" s="136"/>
      <c r="J157" s="137"/>
      <c r="K157" s="138"/>
      <c r="L157" s="139"/>
      <c r="M157" s="140"/>
      <c r="N157" s="141">
        <f>SUM(F152:M157)</f>
        <v>0</v>
      </c>
    </row>
    <row r="158" spans="1:14" ht="16.95" customHeight="1" x14ac:dyDescent="0.3">
      <c r="A158" s="275">
        <v>24</v>
      </c>
      <c r="B158" s="273"/>
      <c r="C158" s="274"/>
      <c r="D158" s="274"/>
      <c r="E158" s="274"/>
      <c r="F158" s="125"/>
      <c r="G158" s="126"/>
      <c r="H158" s="127"/>
      <c r="I158" s="128"/>
      <c r="J158" s="129"/>
      <c r="K158" s="130"/>
      <c r="L158" s="131"/>
      <c r="M158" s="132"/>
      <c r="N158" s="179"/>
    </row>
    <row r="159" spans="1:14" ht="16.95" customHeight="1" x14ac:dyDescent="0.3">
      <c r="A159" s="276"/>
      <c r="B159" s="261"/>
      <c r="C159" s="262"/>
      <c r="D159" s="262"/>
      <c r="E159" s="262"/>
      <c r="F159" s="108"/>
      <c r="G159" s="109"/>
      <c r="H159" s="110"/>
      <c r="I159" s="111"/>
      <c r="J159" s="112"/>
      <c r="K159" s="113"/>
      <c r="L159" s="114"/>
      <c r="M159" s="115"/>
      <c r="N159" s="179"/>
    </row>
    <row r="160" spans="1:14" ht="16.95" customHeight="1" x14ac:dyDescent="0.3">
      <c r="A160" s="276"/>
      <c r="B160" s="261"/>
      <c r="C160" s="262"/>
      <c r="D160" s="262"/>
      <c r="E160" s="262"/>
      <c r="F160" s="108"/>
      <c r="G160" s="109"/>
      <c r="H160" s="110"/>
      <c r="I160" s="111"/>
      <c r="J160" s="112"/>
      <c r="K160" s="113"/>
      <c r="L160" s="114"/>
      <c r="M160" s="115"/>
      <c r="N160" s="179"/>
    </row>
    <row r="161" spans="1:14" ht="16.95" customHeight="1" thickBot="1" x14ac:dyDescent="0.35">
      <c r="A161" s="276"/>
      <c r="B161" s="261"/>
      <c r="C161" s="262"/>
      <c r="D161" s="262"/>
      <c r="E161" s="262"/>
      <c r="F161" s="108"/>
      <c r="G161" s="109"/>
      <c r="H161" s="110"/>
      <c r="I161" s="111"/>
      <c r="J161" s="112"/>
      <c r="K161" s="113"/>
      <c r="L161" s="114"/>
      <c r="M161" s="115"/>
      <c r="N161" s="179"/>
    </row>
    <row r="162" spans="1:14" ht="16.95" customHeight="1" x14ac:dyDescent="0.3">
      <c r="A162" s="276"/>
      <c r="B162" s="261"/>
      <c r="C162" s="262"/>
      <c r="D162" s="262"/>
      <c r="E162" s="262"/>
      <c r="F162" s="108"/>
      <c r="G162" s="109"/>
      <c r="H162" s="110"/>
      <c r="I162" s="111"/>
      <c r="J162" s="112"/>
      <c r="K162" s="113"/>
      <c r="L162" s="114"/>
      <c r="M162" s="115"/>
      <c r="N162" s="187" t="s">
        <v>56</v>
      </c>
    </row>
    <row r="163" spans="1:14" ht="16.95" customHeight="1" thickBot="1" x14ac:dyDescent="0.35">
      <c r="A163" s="277"/>
      <c r="B163" s="269"/>
      <c r="C163" s="270"/>
      <c r="D163" s="270"/>
      <c r="E163" s="270"/>
      <c r="F163" s="133"/>
      <c r="G163" s="134"/>
      <c r="H163" s="135"/>
      <c r="I163" s="136"/>
      <c r="J163" s="137"/>
      <c r="K163" s="138"/>
      <c r="L163" s="139"/>
      <c r="M163" s="140"/>
      <c r="N163" s="141">
        <f>SUM(F158:M163)</f>
        <v>0</v>
      </c>
    </row>
    <row r="164" spans="1:14" ht="16.95" customHeight="1" x14ac:dyDescent="0.3">
      <c r="A164" s="275">
        <v>25</v>
      </c>
      <c r="B164" s="273"/>
      <c r="C164" s="274"/>
      <c r="D164" s="274"/>
      <c r="E164" s="274"/>
      <c r="F164" s="125"/>
      <c r="G164" s="126"/>
      <c r="H164" s="127"/>
      <c r="I164" s="128"/>
      <c r="J164" s="129"/>
      <c r="K164" s="130"/>
      <c r="L164" s="131"/>
      <c r="M164" s="132"/>
      <c r="N164" s="179"/>
    </row>
    <row r="165" spans="1:14" ht="16.95" customHeight="1" x14ac:dyDescent="0.3">
      <c r="A165" s="276"/>
      <c r="B165" s="261"/>
      <c r="C165" s="262"/>
      <c r="D165" s="262"/>
      <c r="E165" s="262"/>
      <c r="F165" s="108"/>
      <c r="G165" s="109"/>
      <c r="H165" s="110"/>
      <c r="I165" s="111"/>
      <c r="J165" s="112"/>
      <c r="K165" s="113"/>
      <c r="L165" s="114"/>
      <c r="M165" s="115"/>
      <c r="N165" s="179"/>
    </row>
    <row r="166" spans="1:14" ht="16.95" customHeight="1" x14ac:dyDescent="0.3">
      <c r="A166" s="276"/>
      <c r="B166" s="261"/>
      <c r="C166" s="262"/>
      <c r="D166" s="262"/>
      <c r="E166" s="262"/>
      <c r="F166" s="108"/>
      <c r="G166" s="109"/>
      <c r="H166" s="110"/>
      <c r="I166" s="111"/>
      <c r="J166" s="112"/>
      <c r="K166" s="113"/>
      <c r="L166" s="114"/>
      <c r="M166" s="115"/>
      <c r="N166" s="179"/>
    </row>
    <row r="167" spans="1:14" ht="16.95" customHeight="1" thickBot="1" x14ac:dyDescent="0.35">
      <c r="A167" s="276"/>
      <c r="B167" s="261"/>
      <c r="C167" s="262"/>
      <c r="D167" s="262"/>
      <c r="E167" s="262"/>
      <c r="F167" s="108"/>
      <c r="G167" s="109"/>
      <c r="H167" s="110"/>
      <c r="I167" s="111"/>
      <c r="J167" s="112"/>
      <c r="K167" s="113"/>
      <c r="L167" s="114"/>
      <c r="M167" s="115"/>
      <c r="N167" s="179"/>
    </row>
    <row r="168" spans="1:14" ht="16.95" customHeight="1" x14ac:dyDescent="0.3">
      <c r="A168" s="276"/>
      <c r="B168" s="261"/>
      <c r="C168" s="262"/>
      <c r="D168" s="262"/>
      <c r="E168" s="262"/>
      <c r="F168" s="108"/>
      <c r="G168" s="109"/>
      <c r="H168" s="110"/>
      <c r="I168" s="111"/>
      <c r="J168" s="112"/>
      <c r="K168" s="113"/>
      <c r="L168" s="114"/>
      <c r="M168" s="115"/>
      <c r="N168" s="187" t="s">
        <v>56</v>
      </c>
    </row>
    <row r="169" spans="1:14" ht="16.95" customHeight="1" thickBot="1" x14ac:dyDescent="0.35">
      <c r="A169" s="277"/>
      <c r="B169" s="269"/>
      <c r="C169" s="270"/>
      <c r="D169" s="270"/>
      <c r="E169" s="270"/>
      <c r="F169" s="133"/>
      <c r="G169" s="134"/>
      <c r="H169" s="135"/>
      <c r="I169" s="136"/>
      <c r="J169" s="137"/>
      <c r="K169" s="138"/>
      <c r="L169" s="139"/>
      <c r="M169" s="140"/>
      <c r="N169" s="141">
        <f>SUM(F164:M169)</f>
        <v>0</v>
      </c>
    </row>
    <row r="170" spans="1:14" ht="16.95" customHeight="1" x14ac:dyDescent="0.3">
      <c r="A170" s="275">
        <v>26</v>
      </c>
      <c r="B170" s="273"/>
      <c r="C170" s="274"/>
      <c r="D170" s="274"/>
      <c r="E170" s="274"/>
      <c r="F170" s="125"/>
      <c r="G170" s="126"/>
      <c r="H170" s="127"/>
      <c r="I170" s="128"/>
      <c r="J170" s="129"/>
      <c r="K170" s="130"/>
      <c r="L170" s="131"/>
      <c r="M170" s="132"/>
      <c r="N170" s="179"/>
    </row>
    <row r="171" spans="1:14" ht="16.95" customHeight="1" x14ac:dyDescent="0.3">
      <c r="A171" s="276"/>
      <c r="B171" s="261"/>
      <c r="C171" s="262"/>
      <c r="D171" s="262"/>
      <c r="E171" s="262"/>
      <c r="F171" s="108"/>
      <c r="G171" s="109"/>
      <c r="H171" s="110"/>
      <c r="I171" s="111"/>
      <c r="J171" s="112"/>
      <c r="K171" s="113"/>
      <c r="L171" s="114"/>
      <c r="M171" s="115"/>
      <c r="N171" s="179"/>
    </row>
    <row r="172" spans="1:14" ht="16.95" customHeight="1" x14ac:dyDescent="0.3">
      <c r="A172" s="276"/>
      <c r="B172" s="261"/>
      <c r="C172" s="262"/>
      <c r="D172" s="262"/>
      <c r="E172" s="262"/>
      <c r="F172" s="108"/>
      <c r="G172" s="109"/>
      <c r="H172" s="110"/>
      <c r="I172" s="111"/>
      <c r="J172" s="112"/>
      <c r="K172" s="113"/>
      <c r="L172" s="114"/>
      <c r="M172" s="115"/>
      <c r="N172" s="179"/>
    </row>
    <row r="173" spans="1:14" ht="16.95" customHeight="1" thickBot="1" x14ac:dyDescent="0.35">
      <c r="A173" s="276"/>
      <c r="B173" s="261"/>
      <c r="C173" s="262"/>
      <c r="D173" s="262"/>
      <c r="E173" s="262"/>
      <c r="F173" s="108"/>
      <c r="G173" s="109"/>
      <c r="H173" s="110"/>
      <c r="I173" s="111"/>
      <c r="J173" s="112"/>
      <c r="K173" s="113"/>
      <c r="L173" s="114"/>
      <c r="M173" s="115"/>
      <c r="N173" s="179"/>
    </row>
    <row r="174" spans="1:14" ht="16.95" customHeight="1" x14ac:dyDescent="0.3">
      <c r="A174" s="276"/>
      <c r="B174" s="261"/>
      <c r="C174" s="262"/>
      <c r="D174" s="262"/>
      <c r="E174" s="262"/>
      <c r="F174" s="108"/>
      <c r="G174" s="109"/>
      <c r="H174" s="110"/>
      <c r="I174" s="111"/>
      <c r="J174" s="112"/>
      <c r="K174" s="113"/>
      <c r="L174" s="114"/>
      <c r="M174" s="115"/>
      <c r="N174" s="187" t="s">
        <v>56</v>
      </c>
    </row>
    <row r="175" spans="1:14" ht="16.95" customHeight="1" thickBot="1" x14ac:dyDescent="0.35">
      <c r="A175" s="277"/>
      <c r="B175" s="269"/>
      <c r="C175" s="270"/>
      <c r="D175" s="270"/>
      <c r="E175" s="270"/>
      <c r="F175" s="133"/>
      <c r="G175" s="134"/>
      <c r="H175" s="135"/>
      <c r="I175" s="136"/>
      <c r="J175" s="137"/>
      <c r="K175" s="138"/>
      <c r="L175" s="139"/>
      <c r="M175" s="140"/>
      <c r="N175" s="141">
        <f>SUM(F170:M175)</f>
        <v>0</v>
      </c>
    </row>
    <row r="176" spans="1:14" ht="16.95" customHeight="1" x14ac:dyDescent="0.3">
      <c r="A176" s="275">
        <v>27</v>
      </c>
      <c r="B176" s="273"/>
      <c r="C176" s="274"/>
      <c r="D176" s="274"/>
      <c r="E176" s="274"/>
      <c r="F176" s="125"/>
      <c r="G176" s="126"/>
      <c r="H176" s="127"/>
      <c r="I176" s="128"/>
      <c r="J176" s="129"/>
      <c r="K176" s="130"/>
      <c r="L176" s="131"/>
      <c r="M176" s="132"/>
      <c r="N176" s="179"/>
    </row>
    <row r="177" spans="1:14" ht="16.95" customHeight="1" x14ac:dyDescent="0.3">
      <c r="A177" s="276"/>
      <c r="B177" s="261"/>
      <c r="C177" s="262"/>
      <c r="D177" s="262"/>
      <c r="E177" s="262"/>
      <c r="F177" s="108"/>
      <c r="G177" s="109"/>
      <c r="H177" s="110"/>
      <c r="I177" s="111"/>
      <c r="J177" s="112"/>
      <c r="K177" s="113"/>
      <c r="L177" s="114"/>
      <c r="M177" s="115"/>
      <c r="N177" s="179"/>
    </row>
    <row r="178" spans="1:14" ht="16.95" customHeight="1" x14ac:dyDescent="0.3">
      <c r="A178" s="276"/>
      <c r="B178" s="261"/>
      <c r="C178" s="262"/>
      <c r="D178" s="262"/>
      <c r="E178" s="262"/>
      <c r="F178" s="108"/>
      <c r="G178" s="109"/>
      <c r="H178" s="110"/>
      <c r="I178" s="111"/>
      <c r="J178" s="112"/>
      <c r="K178" s="113"/>
      <c r="L178" s="114"/>
      <c r="M178" s="115"/>
      <c r="N178" s="179"/>
    </row>
    <row r="179" spans="1:14" ht="16.95" customHeight="1" thickBot="1" x14ac:dyDescent="0.35">
      <c r="A179" s="276"/>
      <c r="B179" s="261"/>
      <c r="C179" s="262"/>
      <c r="D179" s="262"/>
      <c r="E179" s="262"/>
      <c r="F179" s="108"/>
      <c r="G179" s="109"/>
      <c r="H179" s="110"/>
      <c r="I179" s="111"/>
      <c r="J179" s="112"/>
      <c r="K179" s="113"/>
      <c r="L179" s="114"/>
      <c r="M179" s="115"/>
      <c r="N179" s="179"/>
    </row>
    <row r="180" spans="1:14" ht="16.95" customHeight="1" x14ac:dyDescent="0.3">
      <c r="A180" s="276"/>
      <c r="B180" s="261"/>
      <c r="C180" s="262"/>
      <c r="D180" s="262"/>
      <c r="E180" s="262"/>
      <c r="F180" s="108"/>
      <c r="G180" s="109"/>
      <c r="H180" s="110"/>
      <c r="I180" s="111"/>
      <c r="J180" s="112"/>
      <c r="K180" s="113"/>
      <c r="L180" s="114"/>
      <c r="M180" s="115"/>
      <c r="N180" s="187" t="s">
        <v>56</v>
      </c>
    </row>
    <row r="181" spans="1:14" ht="16.95" customHeight="1" thickBot="1" x14ac:dyDescent="0.35">
      <c r="A181" s="277"/>
      <c r="B181" s="269"/>
      <c r="C181" s="270"/>
      <c r="D181" s="270"/>
      <c r="E181" s="270"/>
      <c r="F181" s="133"/>
      <c r="G181" s="134"/>
      <c r="H181" s="135"/>
      <c r="I181" s="136"/>
      <c r="J181" s="137"/>
      <c r="K181" s="138"/>
      <c r="L181" s="139"/>
      <c r="M181" s="140"/>
      <c r="N181" s="141">
        <f>SUM(F176:M181)</f>
        <v>0</v>
      </c>
    </row>
    <row r="182" spans="1:14" ht="16.95" customHeight="1" x14ac:dyDescent="0.3">
      <c r="A182" s="275">
        <v>28</v>
      </c>
      <c r="B182" s="273"/>
      <c r="C182" s="274"/>
      <c r="D182" s="274"/>
      <c r="E182" s="274"/>
      <c r="F182" s="125"/>
      <c r="G182" s="126"/>
      <c r="H182" s="127"/>
      <c r="I182" s="128"/>
      <c r="J182" s="129"/>
      <c r="K182" s="130"/>
      <c r="L182" s="131"/>
      <c r="M182" s="132"/>
      <c r="N182" s="179"/>
    </row>
    <row r="183" spans="1:14" ht="16.95" customHeight="1" x14ac:dyDescent="0.3">
      <c r="A183" s="276"/>
      <c r="B183" s="261"/>
      <c r="C183" s="262"/>
      <c r="D183" s="262"/>
      <c r="E183" s="262"/>
      <c r="F183" s="108"/>
      <c r="G183" s="109"/>
      <c r="H183" s="110"/>
      <c r="I183" s="111"/>
      <c r="J183" s="112"/>
      <c r="K183" s="113"/>
      <c r="L183" s="114"/>
      <c r="M183" s="115"/>
      <c r="N183" s="179"/>
    </row>
    <row r="184" spans="1:14" ht="16.95" customHeight="1" x14ac:dyDescent="0.3">
      <c r="A184" s="276"/>
      <c r="B184" s="261"/>
      <c r="C184" s="262"/>
      <c r="D184" s="262"/>
      <c r="E184" s="262"/>
      <c r="F184" s="108"/>
      <c r="G184" s="109"/>
      <c r="H184" s="110"/>
      <c r="I184" s="111"/>
      <c r="J184" s="112"/>
      <c r="K184" s="113"/>
      <c r="L184" s="114"/>
      <c r="M184" s="115"/>
      <c r="N184" s="179"/>
    </row>
    <row r="185" spans="1:14" ht="16.95" customHeight="1" thickBot="1" x14ac:dyDescent="0.35">
      <c r="A185" s="276"/>
      <c r="B185" s="261"/>
      <c r="C185" s="262"/>
      <c r="D185" s="262"/>
      <c r="E185" s="262"/>
      <c r="F185" s="108"/>
      <c r="G185" s="109"/>
      <c r="H185" s="110"/>
      <c r="I185" s="111"/>
      <c r="J185" s="112"/>
      <c r="K185" s="113"/>
      <c r="L185" s="114"/>
      <c r="M185" s="115"/>
      <c r="N185" s="179"/>
    </row>
    <row r="186" spans="1:14" ht="16.95" customHeight="1" x14ac:dyDescent="0.3">
      <c r="A186" s="276"/>
      <c r="B186" s="261"/>
      <c r="C186" s="262"/>
      <c r="D186" s="262"/>
      <c r="E186" s="262"/>
      <c r="F186" s="108"/>
      <c r="G186" s="109"/>
      <c r="H186" s="110"/>
      <c r="I186" s="111"/>
      <c r="J186" s="112"/>
      <c r="K186" s="113"/>
      <c r="L186" s="114"/>
      <c r="M186" s="115"/>
      <c r="N186" s="187" t="s">
        <v>56</v>
      </c>
    </row>
    <row r="187" spans="1:14" ht="16.95" customHeight="1" thickBot="1" x14ac:dyDescent="0.35">
      <c r="A187" s="277"/>
      <c r="B187" s="269"/>
      <c r="C187" s="270"/>
      <c r="D187" s="270"/>
      <c r="E187" s="270"/>
      <c r="F187" s="133"/>
      <c r="G187" s="134"/>
      <c r="H187" s="135"/>
      <c r="I187" s="136"/>
      <c r="J187" s="137"/>
      <c r="K187" s="138"/>
      <c r="L187" s="139"/>
      <c r="M187" s="140"/>
      <c r="N187" s="141">
        <f>SUM(F182:M187)</f>
        <v>0</v>
      </c>
    </row>
    <row r="188" spans="1:14" ht="16.95" customHeight="1" x14ac:dyDescent="0.3">
      <c r="A188" s="275">
        <v>29</v>
      </c>
      <c r="B188" s="273"/>
      <c r="C188" s="274"/>
      <c r="D188" s="274"/>
      <c r="E188" s="274"/>
      <c r="F188" s="125"/>
      <c r="G188" s="126"/>
      <c r="H188" s="127"/>
      <c r="I188" s="128"/>
      <c r="J188" s="129"/>
      <c r="K188" s="130"/>
      <c r="L188" s="131"/>
      <c r="M188" s="132"/>
      <c r="N188" s="179"/>
    </row>
    <row r="189" spans="1:14" ht="16.95" customHeight="1" x14ac:dyDescent="0.3">
      <c r="A189" s="276"/>
      <c r="B189" s="261"/>
      <c r="C189" s="262"/>
      <c r="D189" s="262"/>
      <c r="E189" s="262"/>
      <c r="F189" s="108"/>
      <c r="G189" s="109"/>
      <c r="H189" s="110"/>
      <c r="I189" s="111"/>
      <c r="J189" s="112"/>
      <c r="K189" s="113"/>
      <c r="L189" s="114"/>
      <c r="M189" s="115"/>
      <c r="N189" s="179"/>
    </row>
    <row r="190" spans="1:14" ht="16.95" customHeight="1" x14ac:dyDescent="0.3">
      <c r="A190" s="276"/>
      <c r="B190" s="261"/>
      <c r="C190" s="262"/>
      <c r="D190" s="262"/>
      <c r="E190" s="262"/>
      <c r="F190" s="108"/>
      <c r="G190" s="109"/>
      <c r="H190" s="110"/>
      <c r="I190" s="111"/>
      <c r="J190" s="112"/>
      <c r="K190" s="113"/>
      <c r="L190" s="114"/>
      <c r="M190" s="115"/>
      <c r="N190" s="179"/>
    </row>
    <row r="191" spans="1:14" ht="16.95" customHeight="1" thickBot="1" x14ac:dyDescent="0.35">
      <c r="A191" s="276"/>
      <c r="B191" s="261"/>
      <c r="C191" s="262"/>
      <c r="D191" s="262"/>
      <c r="E191" s="262"/>
      <c r="F191" s="108"/>
      <c r="G191" s="109"/>
      <c r="H191" s="110"/>
      <c r="I191" s="111"/>
      <c r="J191" s="112"/>
      <c r="K191" s="113"/>
      <c r="L191" s="114"/>
      <c r="M191" s="115"/>
      <c r="N191" s="179"/>
    </row>
    <row r="192" spans="1:14" ht="16.95" customHeight="1" x14ac:dyDescent="0.3">
      <c r="A192" s="276"/>
      <c r="B192" s="261"/>
      <c r="C192" s="262"/>
      <c r="D192" s="262"/>
      <c r="E192" s="262"/>
      <c r="F192" s="108"/>
      <c r="G192" s="109"/>
      <c r="H192" s="110"/>
      <c r="I192" s="111"/>
      <c r="J192" s="112"/>
      <c r="K192" s="113"/>
      <c r="L192" s="114"/>
      <c r="M192" s="115"/>
      <c r="N192" s="187" t="s">
        <v>56</v>
      </c>
    </row>
    <row r="193" spans="1:14" ht="16.95" customHeight="1" thickBot="1" x14ac:dyDescent="0.35">
      <c r="A193" s="277"/>
      <c r="B193" s="269"/>
      <c r="C193" s="270"/>
      <c r="D193" s="270"/>
      <c r="E193" s="270"/>
      <c r="F193" s="133"/>
      <c r="G193" s="134"/>
      <c r="H193" s="135"/>
      <c r="I193" s="136"/>
      <c r="J193" s="137"/>
      <c r="K193" s="138"/>
      <c r="L193" s="139"/>
      <c r="M193" s="140"/>
      <c r="N193" s="141">
        <f>SUM(F188:M193)</f>
        <v>0</v>
      </c>
    </row>
    <row r="194" spans="1:14" ht="16.95" customHeight="1" x14ac:dyDescent="0.3">
      <c r="A194" s="275">
        <v>30</v>
      </c>
      <c r="B194" s="273"/>
      <c r="C194" s="274"/>
      <c r="D194" s="274"/>
      <c r="E194" s="274"/>
      <c r="F194" s="125"/>
      <c r="G194" s="126"/>
      <c r="H194" s="127"/>
      <c r="I194" s="128"/>
      <c r="J194" s="129"/>
      <c r="K194" s="130"/>
      <c r="L194" s="131"/>
      <c r="M194" s="132"/>
      <c r="N194" s="179"/>
    </row>
    <row r="195" spans="1:14" ht="16.95" customHeight="1" x14ac:dyDescent="0.3">
      <c r="A195" s="276"/>
      <c r="B195" s="261"/>
      <c r="C195" s="262"/>
      <c r="D195" s="262"/>
      <c r="E195" s="262"/>
      <c r="F195" s="108"/>
      <c r="G195" s="109"/>
      <c r="H195" s="110"/>
      <c r="I195" s="111"/>
      <c r="J195" s="112"/>
      <c r="K195" s="113"/>
      <c r="L195" s="114"/>
      <c r="M195" s="115"/>
      <c r="N195" s="179"/>
    </row>
    <row r="196" spans="1:14" ht="16.95" customHeight="1" x14ac:dyDescent="0.3">
      <c r="A196" s="276"/>
      <c r="B196" s="261"/>
      <c r="C196" s="262"/>
      <c r="D196" s="262"/>
      <c r="E196" s="262"/>
      <c r="F196" s="108"/>
      <c r="G196" s="109"/>
      <c r="H196" s="110"/>
      <c r="I196" s="111"/>
      <c r="J196" s="112"/>
      <c r="K196" s="113"/>
      <c r="L196" s="114"/>
      <c r="M196" s="115"/>
      <c r="N196" s="179"/>
    </row>
    <row r="197" spans="1:14" ht="16.95" customHeight="1" thickBot="1" x14ac:dyDescent="0.35">
      <c r="A197" s="276"/>
      <c r="B197" s="261"/>
      <c r="C197" s="262"/>
      <c r="D197" s="262"/>
      <c r="E197" s="262"/>
      <c r="F197" s="108"/>
      <c r="G197" s="109"/>
      <c r="H197" s="110"/>
      <c r="I197" s="111"/>
      <c r="J197" s="112"/>
      <c r="K197" s="113"/>
      <c r="L197" s="114"/>
      <c r="M197" s="115"/>
      <c r="N197" s="179"/>
    </row>
    <row r="198" spans="1:14" ht="16.95" customHeight="1" x14ac:dyDescent="0.3">
      <c r="A198" s="276"/>
      <c r="B198" s="261"/>
      <c r="C198" s="262"/>
      <c r="D198" s="262"/>
      <c r="E198" s="262"/>
      <c r="F198" s="108"/>
      <c r="G198" s="109"/>
      <c r="H198" s="110"/>
      <c r="I198" s="111"/>
      <c r="J198" s="112"/>
      <c r="K198" s="113"/>
      <c r="L198" s="114"/>
      <c r="M198" s="115"/>
      <c r="N198" s="187" t="s">
        <v>56</v>
      </c>
    </row>
    <row r="199" spans="1:14" ht="16.95" customHeight="1" thickBot="1" x14ac:dyDescent="0.35">
      <c r="A199" s="277"/>
      <c r="B199" s="269"/>
      <c r="C199" s="270"/>
      <c r="D199" s="270"/>
      <c r="E199" s="270"/>
      <c r="F199" s="133"/>
      <c r="G199" s="134"/>
      <c r="H199" s="135"/>
      <c r="I199" s="136"/>
      <c r="J199" s="137"/>
      <c r="K199" s="138"/>
      <c r="L199" s="139"/>
      <c r="M199" s="140"/>
      <c r="N199" s="141">
        <f>SUM(F194:M199)</f>
        <v>0</v>
      </c>
    </row>
    <row r="200" spans="1:14" ht="14.4" thickBot="1" x14ac:dyDescent="0.35">
      <c r="A200" s="298" t="s">
        <v>47</v>
      </c>
      <c r="B200" s="299"/>
      <c r="C200" s="299"/>
      <c r="D200" s="300"/>
      <c r="E200" s="12">
        <f>SUM(F200:M200)</f>
        <v>0</v>
      </c>
      <c r="F200" s="158">
        <f t="shared" ref="F200:M200" si="0">SUM(F20:F199)</f>
        <v>0</v>
      </c>
      <c r="G200" s="159">
        <f t="shared" si="0"/>
        <v>0</v>
      </c>
      <c r="H200" s="160">
        <f t="shared" si="0"/>
        <v>0</v>
      </c>
      <c r="I200" s="161">
        <f t="shared" si="0"/>
        <v>0</v>
      </c>
      <c r="J200" s="162">
        <f t="shared" si="0"/>
        <v>0</v>
      </c>
      <c r="K200" s="163">
        <f t="shared" si="0"/>
        <v>0</v>
      </c>
      <c r="L200" s="164">
        <f t="shared" si="0"/>
        <v>0</v>
      </c>
      <c r="M200" s="165">
        <f t="shared" si="0"/>
        <v>0</v>
      </c>
      <c r="N200" s="179"/>
    </row>
    <row r="201" spans="1:14" x14ac:dyDescent="0.3">
      <c r="E201" s="10"/>
      <c r="F201" s="13"/>
      <c r="G201" s="13"/>
      <c r="H201" s="13"/>
      <c r="I201" s="13"/>
      <c r="J201" s="13"/>
      <c r="K201" s="13"/>
      <c r="L201" s="13"/>
      <c r="M201" s="13"/>
    </row>
    <row r="202" spans="1:14" ht="14.4" thickBot="1" x14ac:dyDescent="0.35"/>
    <row r="203" spans="1:14" x14ac:dyDescent="0.3">
      <c r="C203" s="66" t="s">
        <v>49</v>
      </c>
      <c r="D203" s="5"/>
      <c r="F203" s="67" t="s">
        <v>49</v>
      </c>
      <c r="G203" s="296"/>
      <c r="H203" s="296"/>
      <c r="I203" s="296"/>
      <c r="J203" s="296"/>
      <c r="K203" s="296"/>
      <c r="L203" s="296"/>
      <c r="M203" s="297"/>
    </row>
    <row r="204" spans="1:14" x14ac:dyDescent="0.3">
      <c r="C204" s="16" t="s">
        <v>48</v>
      </c>
      <c r="D204" s="14"/>
      <c r="F204" s="96" t="s">
        <v>45</v>
      </c>
      <c r="G204" s="97"/>
      <c r="H204" s="97"/>
      <c r="I204" s="97"/>
      <c r="J204" s="97"/>
      <c r="K204" s="97"/>
      <c r="L204" s="97"/>
      <c r="M204" s="14"/>
      <c r="N204" s="193"/>
    </row>
    <row r="205" spans="1:14" x14ac:dyDescent="0.3">
      <c r="B205" s="10"/>
      <c r="C205" s="16"/>
      <c r="D205" s="14"/>
      <c r="F205" s="259" t="s">
        <v>15</v>
      </c>
      <c r="G205" s="260"/>
      <c r="H205" s="260"/>
      <c r="I205" s="260"/>
      <c r="J205" s="260"/>
      <c r="K205" s="260"/>
      <c r="L205" s="260"/>
      <c r="M205" s="14"/>
      <c r="N205" s="194"/>
    </row>
    <row r="206" spans="1:14" x14ac:dyDescent="0.3">
      <c r="B206" s="10"/>
      <c r="C206" s="16"/>
      <c r="D206" s="14"/>
      <c r="F206" s="16"/>
      <c r="G206" s="10"/>
      <c r="H206" s="10"/>
      <c r="I206" s="10"/>
      <c r="J206" s="10"/>
      <c r="K206" s="10"/>
      <c r="L206" s="10"/>
      <c r="M206" s="14"/>
      <c r="N206" s="10"/>
    </row>
    <row r="207" spans="1:14" x14ac:dyDescent="0.3">
      <c r="B207" s="10"/>
      <c r="C207" s="16"/>
      <c r="D207" s="14"/>
      <c r="F207" s="16"/>
      <c r="G207" s="10"/>
      <c r="H207" s="10"/>
      <c r="I207" s="10"/>
      <c r="J207" s="10"/>
      <c r="K207" s="10"/>
      <c r="L207" s="10"/>
      <c r="M207" s="14"/>
    </row>
    <row r="208" spans="1:14" x14ac:dyDescent="0.3">
      <c r="B208" s="10"/>
      <c r="C208" s="16"/>
      <c r="D208" s="14"/>
      <c r="F208" s="16"/>
      <c r="G208" s="10"/>
      <c r="H208" s="10"/>
      <c r="I208" s="10"/>
      <c r="J208" s="10"/>
      <c r="K208" s="10"/>
      <c r="L208" s="10"/>
      <c r="M208" s="14"/>
    </row>
    <row r="209" spans="2:13" ht="14.4" thickBot="1" x14ac:dyDescent="0.35">
      <c r="B209" s="10"/>
      <c r="C209" s="17"/>
      <c r="D209" s="18"/>
      <c r="F209" s="17"/>
      <c r="G209" s="19"/>
      <c r="H209" s="19"/>
      <c r="I209" s="19"/>
      <c r="J209" s="19"/>
      <c r="K209" s="19"/>
      <c r="L209" s="19"/>
      <c r="M209" s="18"/>
    </row>
  </sheetData>
  <sheetProtection algorithmName="SHA-512" hashValue="Q+lU24s+Q/loGIXYk6CksOqvFCQwJxfNUY2izE1nizt8qvIZVLJRTqs5XR4nJcPf8BzK6dpB7+/YLSIfFLM5ew==" saltValue="tqCm6z6ZkG3P0G05t6KSfg==" spinCount="100000" sheet="1" scenarios="1"/>
  <mergeCells count="260">
    <mergeCell ref="A200:D200"/>
    <mergeCell ref="G203:M203"/>
    <mergeCell ref="F205:L205"/>
    <mergeCell ref="A194:A199"/>
    <mergeCell ref="B194:E194"/>
    <mergeCell ref="B195:E195"/>
    <mergeCell ref="B196:E196"/>
    <mergeCell ref="B197:E197"/>
    <mergeCell ref="B198:E198"/>
    <mergeCell ref="B199:E199"/>
    <mergeCell ref="A188:A193"/>
    <mergeCell ref="B188:E188"/>
    <mergeCell ref="B189:E189"/>
    <mergeCell ref="B190:E190"/>
    <mergeCell ref="B191:E191"/>
    <mergeCell ref="B192:E192"/>
    <mergeCell ref="B193:E193"/>
    <mergeCell ref="A182:A187"/>
    <mergeCell ref="B182:E182"/>
    <mergeCell ref="B183:E183"/>
    <mergeCell ref="B184:E184"/>
    <mergeCell ref="B185:E185"/>
    <mergeCell ref="B186:E186"/>
    <mergeCell ref="B187:E187"/>
    <mergeCell ref="A176:A181"/>
    <mergeCell ref="B176:E176"/>
    <mergeCell ref="B177:E177"/>
    <mergeCell ref="B178:E178"/>
    <mergeCell ref="B179:E179"/>
    <mergeCell ref="B180:E180"/>
    <mergeCell ref="B181:E181"/>
    <mergeCell ref="A170:A175"/>
    <mergeCell ref="B170:E170"/>
    <mergeCell ref="B171:E171"/>
    <mergeCell ref="B172:E172"/>
    <mergeCell ref="B173:E173"/>
    <mergeCell ref="B174:E174"/>
    <mergeCell ref="B175:E175"/>
    <mergeCell ref="A164:A169"/>
    <mergeCell ref="B164:E164"/>
    <mergeCell ref="B165:E165"/>
    <mergeCell ref="B166:E166"/>
    <mergeCell ref="B167:E167"/>
    <mergeCell ref="B168:E168"/>
    <mergeCell ref="B169:E169"/>
    <mergeCell ref="A158:A163"/>
    <mergeCell ref="B158:E158"/>
    <mergeCell ref="B159:E159"/>
    <mergeCell ref="B160:E160"/>
    <mergeCell ref="B161:E161"/>
    <mergeCell ref="B162:E162"/>
    <mergeCell ref="B163:E163"/>
    <mergeCell ref="A152:A157"/>
    <mergeCell ref="B152:E152"/>
    <mergeCell ref="B153:E153"/>
    <mergeCell ref="B154:E154"/>
    <mergeCell ref="B155:E155"/>
    <mergeCell ref="B156:E156"/>
    <mergeCell ref="B157:E157"/>
    <mergeCell ref="A146:A151"/>
    <mergeCell ref="B146:E146"/>
    <mergeCell ref="B147:E147"/>
    <mergeCell ref="B148:E148"/>
    <mergeCell ref="B149:E149"/>
    <mergeCell ref="B150:E150"/>
    <mergeCell ref="B151:E151"/>
    <mergeCell ref="A140:A145"/>
    <mergeCell ref="B140:E140"/>
    <mergeCell ref="B141:E141"/>
    <mergeCell ref="B142:E142"/>
    <mergeCell ref="B143:E143"/>
    <mergeCell ref="B144:E144"/>
    <mergeCell ref="B145:E145"/>
    <mergeCell ref="A134:A139"/>
    <mergeCell ref="B134:E134"/>
    <mergeCell ref="B135:E135"/>
    <mergeCell ref="B136:E136"/>
    <mergeCell ref="B137:E137"/>
    <mergeCell ref="B138:E138"/>
    <mergeCell ref="B139:E139"/>
    <mergeCell ref="A128:A133"/>
    <mergeCell ref="B128:E128"/>
    <mergeCell ref="B129:E129"/>
    <mergeCell ref="B130:E130"/>
    <mergeCell ref="B131:E131"/>
    <mergeCell ref="B132:E132"/>
    <mergeCell ref="B133:E133"/>
    <mergeCell ref="A122:A127"/>
    <mergeCell ref="B122:E122"/>
    <mergeCell ref="B123:E123"/>
    <mergeCell ref="B124:E124"/>
    <mergeCell ref="B125:E125"/>
    <mergeCell ref="B126:E126"/>
    <mergeCell ref="B127:E127"/>
    <mergeCell ref="A116:A121"/>
    <mergeCell ref="B116:E116"/>
    <mergeCell ref="B117:E117"/>
    <mergeCell ref="B118:E118"/>
    <mergeCell ref="B119:E119"/>
    <mergeCell ref="B120:E120"/>
    <mergeCell ref="B121:E121"/>
    <mergeCell ref="A110:A115"/>
    <mergeCell ref="B110:E110"/>
    <mergeCell ref="B111:E111"/>
    <mergeCell ref="B112:E112"/>
    <mergeCell ref="B113:E113"/>
    <mergeCell ref="B114:E114"/>
    <mergeCell ref="B115:E115"/>
    <mergeCell ref="A104:A109"/>
    <mergeCell ref="B104:E104"/>
    <mergeCell ref="B105:E105"/>
    <mergeCell ref="B106:E106"/>
    <mergeCell ref="B107:E107"/>
    <mergeCell ref="B108:E108"/>
    <mergeCell ref="B109:E109"/>
    <mergeCell ref="A98:A103"/>
    <mergeCell ref="B98:E98"/>
    <mergeCell ref="B99:E99"/>
    <mergeCell ref="B100:E100"/>
    <mergeCell ref="B101:E101"/>
    <mergeCell ref="B102:E102"/>
    <mergeCell ref="B103:E103"/>
    <mergeCell ref="A92:A97"/>
    <mergeCell ref="B92:E92"/>
    <mergeCell ref="B93:E93"/>
    <mergeCell ref="B94:E94"/>
    <mergeCell ref="B95:E95"/>
    <mergeCell ref="B96:E96"/>
    <mergeCell ref="B97:E97"/>
    <mergeCell ref="A86:A91"/>
    <mergeCell ref="B86:E86"/>
    <mergeCell ref="B87:E87"/>
    <mergeCell ref="B88:E88"/>
    <mergeCell ref="B89:E89"/>
    <mergeCell ref="B90:E90"/>
    <mergeCell ref="B91:E91"/>
    <mergeCell ref="A80:A85"/>
    <mergeCell ref="B80:E80"/>
    <mergeCell ref="B81:E81"/>
    <mergeCell ref="B82:E82"/>
    <mergeCell ref="B83:E83"/>
    <mergeCell ref="B84:E84"/>
    <mergeCell ref="B85:E85"/>
    <mergeCell ref="A74:A79"/>
    <mergeCell ref="B74:E74"/>
    <mergeCell ref="B75:E75"/>
    <mergeCell ref="B76:E76"/>
    <mergeCell ref="B77:E77"/>
    <mergeCell ref="B78:E78"/>
    <mergeCell ref="B79:E79"/>
    <mergeCell ref="A68:A73"/>
    <mergeCell ref="B68:E68"/>
    <mergeCell ref="B69:E69"/>
    <mergeCell ref="B70:E70"/>
    <mergeCell ref="B71:E71"/>
    <mergeCell ref="B72:E72"/>
    <mergeCell ref="B73:E73"/>
    <mergeCell ref="A62:A67"/>
    <mergeCell ref="B62:E62"/>
    <mergeCell ref="B63:E63"/>
    <mergeCell ref="B64:E64"/>
    <mergeCell ref="B65:E65"/>
    <mergeCell ref="B66:E66"/>
    <mergeCell ref="B67:E67"/>
    <mergeCell ref="A56:A61"/>
    <mergeCell ref="B56:E56"/>
    <mergeCell ref="B57:E57"/>
    <mergeCell ref="B58:E58"/>
    <mergeCell ref="B59:E59"/>
    <mergeCell ref="B60:E60"/>
    <mergeCell ref="B61:E61"/>
    <mergeCell ref="A50:A55"/>
    <mergeCell ref="B50:E50"/>
    <mergeCell ref="B51:E51"/>
    <mergeCell ref="B52:E52"/>
    <mergeCell ref="B53:E53"/>
    <mergeCell ref="B54:E54"/>
    <mergeCell ref="B55:E55"/>
    <mergeCell ref="A44:A49"/>
    <mergeCell ref="B44:E44"/>
    <mergeCell ref="B45:E45"/>
    <mergeCell ref="B46:E46"/>
    <mergeCell ref="B47:E47"/>
    <mergeCell ref="B48:E48"/>
    <mergeCell ref="B49:E49"/>
    <mergeCell ref="A38:A43"/>
    <mergeCell ref="B38:E38"/>
    <mergeCell ref="B39:E39"/>
    <mergeCell ref="B40:E40"/>
    <mergeCell ref="B41:E41"/>
    <mergeCell ref="B42:E42"/>
    <mergeCell ref="B43:E43"/>
    <mergeCell ref="A32:A37"/>
    <mergeCell ref="B32:E32"/>
    <mergeCell ref="B33:E33"/>
    <mergeCell ref="B34:E34"/>
    <mergeCell ref="B35:E35"/>
    <mergeCell ref="B36:E36"/>
    <mergeCell ref="B37:E37"/>
    <mergeCell ref="A26:A31"/>
    <mergeCell ref="B26:E26"/>
    <mergeCell ref="B27:E27"/>
    <mergeCell ref="B28:E28"/>
    <mergeCell ref="B29:E29"/>
    <mergeCell ref="B30:E30"/>
    <mergeCell ref="B31:E31"/>
    <mergeCell ref="F18:M18"/>
    <mergeCell ref="B19:E19"/>
    <mergeCell ref="A20:A25"/>
    <mergeCell ref="B20:E20"/>
    <mergeCell ref="B21:E21"/>
    <mergeCell ref="B22:E22"/>
    <mergeCell ref="B23:E23"/>
    <mergeCell ref="B24:E24"/>
    <mergeCell ref="B25:E25"/>
    <mergeCell ref="B15:C15"/>
    <mergeCell ref="B16:C16"/>
    <mergeCell ref="F9:G9"/>
    <mergeCell ref="H9:J9"/>
    <mergeCell ref="F10:G10"/>
    <mergeCell ref="H10:J10"/>
    <mergeCell ref="F7:G7"/>
    <mergeCell ref="H7:J7"/>
    <mergeCell ref="F8:G8"/>
    <mergeCell ref="H8:J8"/>
    <mergeCell ref="B7:E7"/>
    <mergeCell ref="B8:E8"/>
    <mergeCell ref="B9:E9"/>
    <mergeCell ref="B10:E10"/>
    <mergeCell ref="F13:G13"/>
    <mergeCell ref="H13:J13"/>
    <mergeCell ref="F11:G11"/>
    <mergeCell ref="H11:J11"/>
    <mergeCell ref="F12:G12"/>
    <mergeCell ref="H12:J12"/>
    <mergeCell ref="B11:E11"/>
    <mergeCell ref="B12:E12"/>
    <mergeCell ref="B13:E13"/>
    <mergeCell ref="A1:M1"/>
    <mergeCell ref="A2:C2"/>
    <mergeCell ref="A4:C4"/>
    <mergeCell ref="D4:E4"/>
    <mergeCell ref="B6:E6"/>
    <mergeCell ref="B5:E5"/>
    <mergeCell ref="D2:J2"/>
    <mergeCell ref="K2:L2"/>
    <mergeCell ref="F4:M4"/>
    <mergeCell ref="K5:M5"/>
    <mergeCell ref="K6:M6"/>
    <mergeCell ref="K7:M7"/>
    <mergeCell ref="K8:M8"/>
    <mergeCell ref="K9:M9"/>
    <mergeCell ref="K10:M10"/>
    <mergeCell ref="K11:M11"/>
    <mergeCell ref="K12:M12"/>
    <mergeCell ref="K13:M13"/>
    <mergeCell ref="F5:G5"/>
    <mergeCell ref="H5:J5"/>
    <mergeCell ref="F6:G6"/>
    <mergeCell ref="H6:J6"/>
  </mergeCells>
  <dataValidations count="1">
    <dataValidation type="decimal" allowBlank="1" showErrorMessage="1" error="La valeur doit être comprise entre 0 et 1." sqref="M2" xr:uid="{8175498B-BA32-44C2-AB50-8C513E16D26C}">
      <formula1>0</formula1>
      <formula2>1</formula2>
    </dataValidation>
  </dataValidations>
  <pageMargins left="0.31496062992125984" right="0.31496062992125984" top="0.55118110236220474" bottom="0.55118110236220474" header="0.31496062992125984" footer="0.31496062992125984"/>
  <pageSetup paperSize="9" scale="66" fitToHeight="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Q215"/>
  <sheetViews>
    <sheetView showZeros="0" topLeftCell="A71" zoomScaleNormal="100" workbookViewId="0">
      <selection activeCell="E15" sqref="E15"/>
    </sheetView>
  </sheetViews>
  <sheetFormatPr baseColWidth="10" defaultColWidth="11.5546875" defaultRowHeight="13.8" x14ac:dyDescent="0.3"/>
  <cols>
    <col min="1" max="1" width="7.33203125" style="7" customWidth="1"/>
    <col min="2" max="2" width="12.33203125" style="7" customWidth="1"/>
    <col min="3" max="3" width="19.21875" style="7" customWidth="1"/>
    <col min="4" max="4" width="32.21875" style="7" customWidth="1"/>
    <col min="5" max="5" width="29" style="7" customWidth="1"/>
    <col min="6" max="13" width="6" style="7" customWidth="1"/>
    <col min="14" max="16" width="11.5546875" style="7"/>
    <col min="17" max="17" width="15.21875" style="7" customWidth="1"/>
    <col min="18" max="16384" width="11.5546875" style="7"/>
  </cols>
  <sheetData>
    <row r="1" spans="1:16" ht="37.5" customHeight="1" thickBot="1" x14ac:dyDescent="0.35">
      <c r="A1" s="308" t="s">
        <v>17</v>
      </c>
      <c r="B1" s="308"/>
      <c r="C1" s="308"/>
      <c r="D1" s="308"/>
      <c r="E1" s="308"/>
      <c r="F1" s="308"/>
      <c r="G1" s="308"/>
      <c r="H1" s="308"/>
      <c r="I1" s="308"/>
      <c r="J1" s="308"/>
      <c r="K1" s="308"/>
      <c r="L1" s="308"/>
      <c r="M1" s="308"/>
    </row>
    <row r="2" spans="1:16" ht="27.75" customHeight="1" thickBot="1" x14ac:dyDescent="0.35">
      <c r="A2" s="254" t="s">
        <v>12</v>
      </c>
      <c r="B2" s="255"/>
      <c r="C2" s="255"/>
      <c r="D2" s="289">
        <f>Novembre!D2</f>
        <v>0</v>
      </c>
      <c r="E2" s="289"/>
      <c r="F2" s="289"/>
      <c r="G2" s="289"/>
      <c r="H2" s="289"/>
      <c r="I2" s="289"/>
      <c r="J2" s="290"/>
      <c r="K2" s="291" t="s">
        <v>73</v>
      </c>
      <c r="L2" s="291"/>
      <c r="M2" s="234">
        <f>Novembre!M2</f>
        <v>0</v>
      </c>
      <c r="P2" s="167"/>
    </row>
    <row r="3" spans="1:16" ht="10.5" customHeight="1" thickBot="1" x14ac:dyDescent="0.35">
      <c r="A3" s="2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6" ht="16.95" customHeight="1" thickBot="1" x14ac:dyDescent="0.4">
      <c r="A4" s="252" t="s">
        <v>14</v>
      </c>
      <c r="B4" s="253"/>
      <c r="C4" s="253"/>
      <c r="D4" s="250">
        <f>Novembre!D4</f>
        <v>0</v>
      </c>
      <c r="E4" s="250"/>
      <c r="F4" s="246" t="s">
        <v>43</v>
      </c>
      <c r="G4" s="246"/>
      <c r="H4" s="246"/>
      <c r="I4" s="246"/>
      <c r="J4" s="246"/>
      <c r="K4" s="246"/>
      <c r="L4" s="246"/>
      <c r="M4" s="247"/>
    </row>
    <row r="5" spans="1:16" ht="19.95" customHeight="1" x14ac:dyDescent="0.3">
      <c r="A5" s="79"/>
      <c r="B5" s="257" t="s">
        <v>44</v>
      </c>
      <c r="C5" s="257"/>
      <c r="D5" s="257"/>
      <c r="E5" s="258"/>
      <c r="F5" s="305" t="s">
        <v>71</v>
      </c>
      <c r="G5" s="306"/>
      <c r="H5" s="305" t="s">
        <v>76</v>
      </c>
      <c r="I5" s="307"/>
      <c r="J5" s="306"/>
      <c r="K5" s="305" t="s">
        <v>72</v>
      </c>
      <c r="L5" s="307"/>
      <c r="M5" s="306"/>
    </row>
    <row r="6" spans="1:16" ht="17.100000000000001" customHeight="1" x14ac:dyDescent="0.3">
      <c r="A6" s="71" t="s">
        <v>4</v>
      </c>
      <c r="B6" s="267">
        <f>Novembre!B6</f>
        <v>0</v>
      </c>
      <c r="C6" s="268"/>
      <c r="D6" s="268"/>
      <c r="E6" s="268"/>
      <c r="F6" s="302">
        <f>Novembre!F6</f>
        <v>0</v>
      </c>
      <c r="G6" s="304"/>
      <c r="H6" s="302">
        <f>Novembre!H6</f>
        <v>0</v>
      </c>
      <c r="I6" s="303"/>
      <c r="J6" s="304">
        <f>Novembre!J6</f>
        <v>0</v>
      </c>
      <c r="K6" s="302">
        <f>Novembre!K6</f>
        <v>0</v>
      </c>
      <c r="L6" s="303"/>
      <c r="M6" s="304">
        <f>Novembre!M6</f>
        <v>0</v>
      </c>
      <c r="N6" s="10"/>
    </row>
    <row r="7" spans="1:16" ht="17.100000000000001" customHeight="1" x14ac:dyDescent="0.3">
      <c r="A7" s="72" t="s">
        <v>5</v>
      </c>
      <c r="B7" s="267">
        <f>Novembre!B7</f>
        <v>0</v>
      </c>
      <c r="C7" s="268"/>
      <c r="D7" s="268"/>
      <c r="E7" s="268"/>
      <c r="F7" s="309">
        <f>Novembre!F7</f>
        <v>0</v>
      </c>
      <c r="G7" s="310"/>
      <c r="H7" s="302">
        <f>Novembre!H7</f>
        <v>0</v>
      </c>
      <c r="I7" s="303"/>
      <c r="J7" s="304">
        <f>Novembre!J7</f>
        <v>0</v>
      </c>
      <c r="K7" s="302">
        <f>Novembre!K7</f>
        <v>0</v>
      </c>
      <c r="L7" s="303"/>
      <c r="M7" s="304">
        <f>Novembre!M7</f>
        <v>0</v>
      </c>
      <c r="N7" s="10"/>
    </row>
    <row r="8" spans="1:16" ht="17.100000000000001" customHeight="1" x14ac:dyDescent="0.3">
      <c r="A8" s="73" t="s">
        <v>6</v>
      </c>
      <c r="B8" s="267">
        <f>Novembre!B8</f>
        <v>0</v>
      </c>
      <c r="C8" s="268"/>
      <c r="D8" s="268"/>
      <c r="E8" s="268"/>
      <c r="F8" s="302">
        <f>Novembre!F8</f>
        <v>0</v>
      </c>
      <c r="G8" s="304"/>
      <c r="H8" s="302">
        <f>Novembre!H8</f>
        <v>0</v>
      </c>
      <c r="I8" s="303"/>
      <c r="J8" s="304">
        <f>Novembre!J8</f>
        <v>0</v>
      </c>
      <c r="K8" s="302">
        <f>Novembre!K8</f>
        <v>0</v>
      </c>
      <c r="L8" s="303"/>
      <c r="M8" s="304">
        <f>Novembre!M8</f>
        <v>0</v>
      </c>
      <c r="N8" s="10"/>
    </row>
    <row r="9" spans="1:16" ht="17.100000000000001" customHeight="1" x14ac:dyDescent="0.3">
      <c r="A9" s="74" t="s">
        <v>7</v>
      </c>
      <c r="B9" s="267">
        <f>Novembre!B9</f>
        <v>0</v>
      </c>
      <c r="C9" s="268"/>
      <c r="D9" s="268"/>
      <c r="E9" s="268"/>
      <c r="F9" s="302">
        <f>Novembre!F9</f>
        <v>0</v>
      </c>
      <c r="G9" s="304"/>
      <c r="H9" s="302">
        <f>Novembre!H9</f>
        <v>0</v>
      </c>
      <c r="I9" s="303"/>
      <c r="J9" s="304">
        <f>Novembre!J9</f>
        <v>0</v>
      </c>
      <c r="K9" s="302">
        <f>Novembre!K9</f>
        <v>0</v>
      </c>
      <c r="L9" s="303"/>
      <c r="M9" s="304">
        <f>Novembre!M9</f>
        <v>0</v>
      </c>
      <c r="N9" s="10"/>
      <c r="P9" s="174"/>
    </row>
    <row r="10" spans="1:16" ht="17.100000000000001" customHeight="1" x14ac:dyDescent="0.3">
      <c r="A10" s="75" t="s">
        <v>8</v>
      </c>
      <c r="B10" s="267">
        <f>Novembre!B10</f>
        <v>0</v>
      </c>
      <c r="C10" s="268"/>
      <c r="D10" s="268"/>
      <c r="E10" s="268"/>
      <c r="F10" s="302">
        <f>Novembre!F10</f>
        <v>0</v>
      </c>
      <c r="G10" s="304"/>
      <c r="H10" s="302">
        <f>Novembre!H10</f>
        <v>0</v>
      </c>
      <c r="I10" s="303"/>
      <c r="J10" s="304">
        <f>Novembre!J10</f>
        <v>0</v>
      </c>
      <c r="K10" s="302">
        <f>Novembre!K10</f>
        <v>0</v>
      </c>
      <c r="L10" s="303"/>
      <c r="M10" s="304">
        <f>Novembre!M10</f>
        <v>0</v>
      </c>
      <c r="N10" s="10"/>
    </row>
    <row r="11" spans="1:16" ht="17.100000000000001" customHeight="1" x14ac:dyDescent="0.3">
      <c r="A11" s="76" t="s">
        <v>9</v>
      </c>
      <c r="B11" s="267">
        <f>Novembre!B11</f>
        <v>0</v>
      </c>
      <c r="C11" s="268"/>
      <c r="D11" s="268"/>
      <c r="E11" s="268"/>
      <c r="F11" s="302">
        <f>Novembre!F11</f>
        <v>0</v>
      </c>
      <c r="G11" s="304"/>
      <c r="H11" s="302">
        <f>Novembre!H11</f>
        <v>0</v>
      </c>
      <c r="I11" s="303"/>
      <c r="J11" s="304">
        <f>Novembre!J11</f>
        <v>0</v>
      </c>
      <c r="K11" s="302">
        <f>Novembre!K11</f>
        <v>0</v>
      </c>
      <c r="L11" s="303"/>
      <c r="M11" s="304">
        <f>Novembre!M11</f>
        <v>0</v>
      </c>
      <c r="N11" s="10"/>
    </row>
    <row r="12" spans="1:16" ht="17.100000000000001" customHeight="1" x14ac:dyDescent="0.3">
      <c r="A12" s="77" t="s">
        <v>10</v>
      </c>
      <c r="B12" s="267">
        <f>Novembre!B12</f>
        <v>0</v>
      </c>
      <c r="C12" s="268"/>
      <c r="D12" s="268"/>
      <c r="E12" s="268"/>
      <c r="F12" s="302">
        <f>Novembre!F12</f>
        <v>0</v>
      </c>
      <c r="G12" s="304"/>
      <c r="H12" s="302">
        <f>Novembre!H12</f>
        <v>0</v>
      </c>
      <c r="I12" s="303"/>
      <c r="J12" s="304">
        <f>Novembre!J12</f>
        <v>0</v>
      </c>
      <c r="K12" s="302">
        <f>Novembre!K12</f>
        <v>0</v>
      </c>
      <c r="L12" s="303"/>
      <c r="M12" s="304">
        <f>Novembre!M12</f>
        <v>0</v>
      </c>
      <c r="N12" s="10"/>
    </row>
    <row r="13" spans="1:16" ht="17.100000000000001" customHeight="1" x14ac:dyDescent="0.3">
      <c r="A13" s="78" t="s">
        <v>11</v>
      </c>
      <c r="B13" s="267">
        <f>Novembre!B13</f>
        <v>0</v>
      </c>
      <c r="C13" s="268"/>
      <c r="D13" s="268"/>
      <c r="E13" s="268"/>
      <c r="F13" s="302">
        <f>Novembre!F13</f>
        <v>0</v>
      </c>
      <c r="G13" s="304"/>
      <c r="H13" s="302">
        <f>Novembre!H13</f>
        <v>0</v>
      </c>
      <c r="I13" s="303"/>
      <c r="J13" s="304">
        <f>Novembre!J13</f>
        <v>0</v>
      </c>
      <c r="K13" s="302">
        <f>Novembre!K13</f>
        <v>0</v>
      </c>
      <c r="L13" s="303"/>
      <c r="M13" s="304">
        <f>Novembre!M13</f>
        <v>0</v>
      </c>
      <c r="N13" s="10"/>
    </row>
    <row r="14" spans="1:16" x14ac:dyDescent="0.3">
      <c r="A14" s="4"/>
      <c r="B14" s="6"/>
      <c r="F14" s="8"/>
      <c r="G14" s="10"/>
      <c r="H14" s="8"/>
      <c r="I14" s="9"/>
      <c r="J14" s="9"/>
      <c r="K14" s="9"/>
      <c r="L14" s="9"/>
      <c r="M14" s="9"/>
    </row>
    <row r="15" spans="1:16" ht="15" customHeight="1" x14ac:dyDescent="0.3">
      <c r="A15" s="20" t="s">
        <v>0</v>
      </c>
      <c r="B15" s="292" t="s">
        <v>19</v>
      </c>
      <c r="C15" s="293"/>
      <c r="D15" s="21"/>
      <c r="E15" s="21"/>
      <c r="F15" s="21"/>
      <c r="G15" s="21"/>
      <c r="H15" s="8"/>
      <c r="I15" s="9"/>
      <c r="J15" s="9"/>
      <c r="K15" s="9"/>
      <c r="L15" s="9"/>
      <c r="M15" s="9"/>
    </row>
    <row r="16" spans="1:16" ht="15" customHeight="1" x14ac:dyDescent="0.3">
      <c r="A16" s="20" t="s">
        <v>1</v>
      </c>
      <c r="B16" s="292">
        <f>Janvier!B16</f>
        <v>0</v>
      </c>
      <c r="C16" s="293"/>
      <c r="D16" s="21"/>
      <c r="E16" s="21"/>
      <c r="F16" s="21"/>
      <c r="G16" s="21"/>
      <c r="H16" s="8"/>
      <c r="I16" s="9"/>
      <c r="J16" s="9"/>
      <c r="K16" s="9"/>
      <c r="L16" s="9"/>
      <c r="M16" s="9"/>
    </row>
    <row r="17" spans="1:17" ht="14.4" thickBot="1" x14ac:dyDescent="0.35">
      <c r="A17" s="4"/>
      <c r="B17" s="4"/>
      <c r="F17" s="8"/>
      <c r="G17" s="10"/>
      <c r="H17" s="8"/>
      <c r="I17" s="9"/>
      <c r="J17" s="9"/>
      <c r="K17" s="9"/>
      <c r="L17" s="9"/>
      <c r="M17" s="9"/>
    </row>
    <row r="18" spans="1:17" ht="14.4" thickBot="1" x14ac:dyDescent="0.35">
      <c r="F18" s="282" t="s">
        <v>13</v>
      </c>
      <c r="G18" s="283"/>
      <c r="H18" s="283"/>
      <c r="I18" s="283"/>
      <c r="J18" s="283"/>
      <c r="K18" s="283"/>
      <c r="L18" s="283"/>
      <c r="M18" s="284"/>
      <c r="P18" s="180" t="s">
        <v>57</v>
      </c>
      <c r="Q18" s="181" t="s">
        <v>58</v>
      </c>
    </row>
    <row r="19" spans="1:17" ht="16.95" customHeight="1" thickBot="1" x14ac:dyDescent="0.35">
      <c r="A19" s="11" t="s">
        <v>2</v>
      </c>
      <c r="B19" s="285" t="s">
        <v>3</v>
      </c>
      <c r="C19" s="286"/>
      <c r="D19" s="286"/>
      <c r="E19" s="286"/>
      <c r="F19" s="45" t="s">
        <v>4</v>
      </c>
      <c r="G19" s="23" t="s">
        <v>5</v>
      </c>
      <c r="H19" s="24" t="s">
        <v>6</v>
      </c>
      <c r="I19" s="25" t="s">
        <v>7</v>
      </c>
      <c r="J19" s="26" t="s">
        <v>8</v>
      </c>
      <c r="K19" s="27" t="s">
        <v>9</v>
      </c>
      <c r="L19" s="28" t="s">
        <v>10</v>
      </c>
      <c r="M19" s="46" t="s">
        <v>11</v>
      </c>
      <c r="P19" s="182" t="s">
        <v>59</v>
      </c>
      <c r="Q19" s="183">
        <v>0.17</v>
      </c>
    </row>
    <row r="20" spans="1:17" ht="16.95" customHeight="1" x14ac:dyDescent="0.3">
      <c r="A20" s="301">
        <v>1</v>
      </c>
      <c r="B20" s="287"/>
      <c r="C20" s="288"/>
      <c r="D20" s="288"/>
      <c r="E20" s="288"/>
      <c r="F20" s="100"/>
      <c r="G20" s="101"/>
      <c r="H20" s="102"/>
      <c r="I20" s="103"/>
      <c r="J20" s="104"/>
      <c r="K20" s="105"/>
      <c r="L20" s="106"/>
      <c r="M20" s="107"/>
      <c r="N20" s="179"/>
      <c r="P20" s="182" t="s">
        <v>60</v>
      </c>
      <c r="Q20" s="183">
        <v>0.25</v>
      </c>
    </row>
    <row r="21" spans="1:17" ht="16.95" customHeight="1" x14ac:dyDescent="0.3">
      <c r="A21" s="276"/>
      <c r="B21" s="261"/>
      <c r="C21" s="262"/>
      <c r="D21" s="262"/>
      <c r="E21" s="262"/>
      <c r="F21" s="108"/>
      <c r="G21" s="109"/>
      <c r="H21" s="110"/>
      <c r="I21" s="111"/>
      <c r="J21" s="112"/>
      <c r="K21" s="113"/>
      <c r="L21" s="114"/>
      <c r="M21" s="115"/>
      <c r="N21" s="179"/>
      <c r="P21" s="182" t="s">
        <v>62</v>
      </c>
      <c r="Q21" s="183">
        <v>0.33</v>
      </c>
    </row>
    <row r="22" spans="1:17" ht="16.95" customHeight="1" x14ac:dyDescent="0.3">
      <c r="A22" s="276"/>
      <c r="B22" s="261"/>
      <c r="C22" s="262"/>
      <c r="D22" s="262"/>
      <c r="E22" s="262"/>
      <c r="F22" s="108"/>
      <c r="G22" s="109"/>
      <c r="H22" s="110"/>
      <c r="I22" s="111"/>
      <c r="J22" s="112"/>
      <c r="K22" s="113"/>
      <c r="L22" s="114"/>
      <c r="M22" s="115"/>
      <c r="N22" s="179"/>
      <c r="P22" s="182" t="s">
        <v>61</v>
      </c>
      <c r="Q22" s="183">
        <v>0.42</v>
      </c>
    </row>
    <row r="23" spans="1:17" ht="16.95" customHeight="1" thickBot="1" x14ac:dyDescent="0.35">
      <c r="A23" s="276"/>
      <c r="B23" s="261"/>
      <c r="C23" s="262"/>
      <c r="D23" s="262"/>
      <c r="E23" s="262"/>
      <c r="F23" s="108"/>
      <c r="G23" s="109"/>
      <c r="H23" s="110"/>
      <c r="I23" s="111"/>
      <c r="J23" s="112"/>
      <c r="K23" s="113"/>
      <c r="L23" s="114"/>
      <c r="M23" s="115"/>
      <c r="N23" s="179"/>
      <c r="P23" s="182" t="s">
        <v>63</v>
      </c>
      <c r="Q23" s="183">
        <v>0.5</v>
      </c>
    </row>
    <row r="24" spans="1:17" ht="16.95" customHeight="1" x14ac:dyDescent="0.3">
      <c r="A24" s="276"/>
      <c r="B24" s="261"/>
      <c r="C24" s="262"/>
      <c r="D24" s="262"/>
      <c r="E24" s="262"/>
      <c r="F24" s="108"/>
      <c r="G24" s="109"/>
      <c r="H24" s="110"/>
      <c r="I24" s="111"/>
      <c r="J24" s="112"/>
      <c r="K24" s="113"/>
      <c r="L24" s="114"/>
      <c r="M24" s="115"/>
      <c r="N24" s="186" t="s">
        <v>56</v>
      </c>
      <c r="P24" s="182" t="s">
        <v>64</v>
      </c>
      <c r="Q24" s="183">
        <v>0.57999999999999996</v>
      </c>
    </row>
    <row r="25" spans="1:17" ht="16.95" customHeight="1" thickBot="1" x14ac:dyDescent="0.35">
      <c r="A25" s="276"/>
      <c r="B25" s="279"/>
      <c r="C25" s="280"/>
      <c r="D25" s="280"/>
      <c r="E25" s="280"/>
      <c r="F25" s="117"/>
      <c r="G25" s="118"/>
      <c r="H25" s="119"/>
      <c r="I25" s="120"/>
      <c r="J25" s="121"/>
      <c r="K25" s="122"/>
      <c r="L25" s="123"/>
      <c r="M25" s="153"/>
      <c r="N25" s="99">
        <f>SUM(F20:M25)</f>
        <v>0</v>
      </c>
      <c r="P25" s="182" t="s">
        <v>65</v>
      </c>
      <c r="Q25" s="183">
        <v>0.67</v>
      </c>
    </row>
    <row r="26" spans="1:17" ht="16.95" customHeight="1" x14ac:dyDescent="0.3">
      <c r="A26" s="275">
        <v>2</v>
      </c>
      <c r="B26" s="273"/>
      <c r="C26" s="274"/>
      <c r="D26" s="274"/>
      <c r="E26" s="274"/>
      <c r="F26" s="125"/>
      <c r="G26" s="126"/>
      <c r="H26" s="127"/>
      <c r="I26" s="128"/>
      <c r="J26" s="129"/>
      <c r="K26" s="130"/>
      <c r="L26" s="131"/>
      <c r="M26" s="132"/>
      <c r="N26" s="179"/>
      <c r="P26" s="182" t="s">
        <v>66</v>
      </c>
      <c r="Q26" s="183">
        <v>0.75</v>
      </c>
    </row>
    <row r="27" spans="1:17" ht="16.95" customHeight="1" x14ac:dyDescent="0.3">
      <c r="A27" s="276"/>
      <c r="B27" s="261"/>
      <c r="C27" s="262"/>
      <c r="D27" s="262"/>
      <c r="E27" s="262"/>
      <c r="F27" s="108"/>
      <c r="G27" s="109"/>
      <c r="H27" s="110"/>
      <c r="I27" s="111"/>
      <c r="J27" s="112"/>
      <c r="K27" s="113"/>
      <c r="L27" s="114"/>
      <c r="M27" s="115"/>
      <c r="N27" s="179"/>
      <c r="P27" s="182" t="s">
        <v>67</v>
      </c>
      <c r="Q27" s="183">
        <v>0.83</v>
      </c>
    </row>
    <row r="28" spans="1:17" ht="16.95" customHeight="1" x14ac:dyDescent="0.3">
      <c r="A28" s="276"/>
      <c r="B28" s="261"/>
      <c r="C28" s="262"/>
      <c r="D28" s="262"/>
      <c r="E28" s="262"/>
      <c r="F28" s="108"/>
      <c r="G28" s="109"/>
      <c r="H28" s="110"/>
      <c r="I28" s="111"/>
      <c r="J28" s="112"/>
      <c r="K28" s="113"/>
      <c r="L28" s="114"/>
      <c r="M28" s="115"/>
      <c r="N28" s="179"/>
      <c r="P28" s="182" t="s">
        <v>68</v>
      </c>
      <c r="Q28" s="183">
        <v>0.92</v>
      </c>
    </row>
    <row r="29" spans="1:17" ht="16.95" customHeight="1" thickBot="1" x14ac:dyDescent="0.35">
      <c r="A29" s="276"/>
      <c r="B29" s="261"/>
      <c r="C29" s="262"/>
      <c r="D29" s="262"/>
      <c r="E29" s="262"/>
      <c r="F29" s="108"/>
      <c r="G29" s="109"/>
      <c r="H29" s="110"/>
      <c r="I29" s="111"/>
      <c r="J29" s="112"/>
      <c r="K29" s="113"/>
      <c r="L29" s="114"/>
      <c r="M29" s="115"/>
      <c r="N29" s="179"/>
      <c r="P29" s="184" t="s">
        <v>69</v>
      </c>
      <c r="Q29" s="185">
        <v>1</v>
      </c>
    </row>
    <row r="30" spans="1:17" ht="16.95" customHeight="1" x14ac:dyDescent="0.3">
      <c r="A30" s="276"/>
      <c r="B30" s="261"/>
      <c r="C30" s="262"/>
      <c r="D30" s="262"/>
      <c r="E30" s="262"/>
      <c r="F30" s="108"/>
      <c r="G30" s="109"/>
      <c r="H30" s="110"/>
      <c r="I30" s="111"/>
      <c r="J30" s="112"/>
      <c r="K30" s="113"/>
      <c r="L30" s="114"/>
      <c r="M30" s="115"/>
      <c r="N30" s="186" t="s">
        <v>56</v>
      </c>
    </row>
    <row r="31" spans="1:17" ht="16.95" customHeight="1" thickBot="1" x14ac:dyDescent="0.35">
      <c r="A31" s="277"/>
      <c r="B31" s="269"/>
      <c r="C31" s="270"/>
      <c r="D31" s="270"/>
      <c r="E31" s="270"/>
      <c r="F31" s="133"/>
      <c r="G31" s="134"/>
      <c r="H31" s="135"/>
      <c r="I31" s="136"/>
      <c r="J31" s="137"/>
      <c r="K31" s="138"/>
      <c r="L31" s="139"/>
      <c r="M31" s="140"/>
      <c r="N31" s="99">
        <f>SUM(F26:M31)</f>
        <v>0</v>
      </c>
    </row>
    <row r="32" spans="1:17" ht="16.95" customHeight="1" x14ac:dyDescent="0.3">
      <c r="A32" s="275">
        <v>3</v>
      </c>
      <c r="B32" s="273"/>
      <c r="C32" s="274"/>
      <c r="D32" s="274"/>
      <c r="E32" s="274"/>
      <c r="F32" s="125"/>
      <c r="G32" s="126"/>
      <c r="H32" s="127"/>
      <c r="I32" s="128"/>
      <c r="J32" s="129"/>
      <c r="K32" s="130"/>
      <c r="L32" s="131"/>
      <c r="M32" s="132"/>
      <c r="N32" s="179"/>
    </row>
    <row r="33" spans="1:14" ht="16.95" customHeight="1" x14ac:dyDescent="0.3">
      <c r="A33" s="276"/>
      <c r="B33" s="261"/>
      <c r="C33" s="262"/>
      <c r="D33" s="262"/>
      <c r="E33" s="262"/>
      <c r="F33" s="108"/>
      <c r="G33" s="109"/>
      <c r="H33" s="110"/>
      <c r="I33" s="111"/>
      <c r="J33" s="112"/>
      <c r="K33" s="113"/>
      <c r="L33" s="114"/>
      <c r="M33" s="115"/>
      <c r="N33" s="179"/>
    </row>
    <row r="34" spans="1:14" ht="16.95" customHeight="1" x14ac:dyDescent="0.3">
      <c r="A34" s="276"/>
      <c r="B34" s="261"/>
      <c r="C34" s="262"/>
      <c r="D34" s="262"/>
      <c r="E34" s="262"/>
      <c r="F34" s="108"/>
      <c r="G34" s="109"/>
      <c r="H34" s="110"/>
      <c r="I34" s="111"/>
      <c r="J34" s="112"/>
      <c r="K34" s="113"/>
      <c r="L34" s="114"/>
      <c r="M34" s="115"/>
      <c r="N34" s="179"/>
    </row>
    <row r="35" spans="1:14" ht="16.95" customHeight="1" thickBot="1" x14ac:dyDescent="0.35">
      <c r="A35" s="276"/>
      <c r="B35" s="261"/>
      <c r="C35" s="262"/>
      <c r="D35" s="262"/>
      <c r="E35" s="262"/>
      <c r="F35" s="108"/>
      <c r="G35" s="109"/>
      <c r="H35" s="110"/>
      <c r="I35" s="111"/>
      <c r="J35" s="112"/>
      <c r="K35" s="113"/>
      <c r="L35" s="114"/>
      <c r="M35" s="115"/>
      <c r="N35" s="179"/>
    </row>
    <row r="36" spans="1:14" ht="16.95" customHeight="1" x14ac:dyDescent="0.3">
      <c r="A36" s="276"/>
      <c r="B36" s="261"/>
      <c r="C36" s="262"/>
      <c r="D36" s="262"/>
      <c r="E36" s="262"/>
      <c r="F36" s="108"/>
      <c r="G36" s="109"/>
      <c r="H36" s="110"/>
      <c r="I36" s="111"/>
      <c r="J36" s="112"/>
      <c r="K36" s="113"/>
      <c r="L36" s="114"/>
      <c r="M36" s="115"/>
      <c r="N36" s="187" t="s">
        <v>56</v>
      </c>
    </row>
    <row r="37" spans="1:14" ht="16.95" customHeight="1" thickBot="1" x14ac:dyDescent="0.35">
      <c r="A37" s="277"/>
      <c r="B37" s="269"/>
      <c r="C37" s="270"/>
      <c r="D37" s="270"/>
      <c r="E37" s="270"/>
      <c r="F37" s="133"/>
      <c r="G37" s="134"/>
      <c r="H37" s="135"/>
      <c r="I37" s="136"/>
      <c r="J37" s="137"/>
      <c r="K37" s="138"/>
      <c r="L37" s="139"/>
      <c r="M37" s="140"/>
      <c r="N37" s="141">
        <f>SUM(F32:M37)</f>
        <v>0</v>
      </c>
    </row>
    <row r="38" spans="1:14" ht="16.95" customHeight="1" x14ac:dyDescent="0.3">
      <c r="A38" s="275">
        <v>4</v>
      </c>
      <c r="B38" s="273"/>
      <c r="C38" s="274"/>
      <c r="D38" s="274"/>
      <c r="E38" s="274"/>
      <c r="F38" s="125"/>
      <c r="G38" s="126"/>
      <c r="H38" s="127"/>
      <c r="I38" s="128"/>
      <c r="J38" s="129"/>
      <c r="K38" s="130"/>
      <c r="L38" s="131"/>
      <c r="M38" s="132"/>
      <c r="N38" s="179"/>
    </row>
    <row r="39" spans="1:14" ht="16.95" customHeight="1" x14ac:dyDescent="0.3">
      <c r="A39" s="276"/>
      <c r="B39" s="261"/>
      <c r="C39" s="262"/>
      <c r="D39" s="262"/>
      <c r="E39" s="262"/>
      <c r="F39" s="108"/>
      <c r="G39" s="109"/>
      <c r="H39" s="110"/>
      <c r="I39" s="111"/>
      <c r="J39" s="112"/>
      <c r="K39" s="113"/>
      <c r="L39" s="114"/>
      <c r="M39" s="115"/>
      <c r="N39" s="179"/>
    </row>
    <row r="40" spans="1:14" ht="16.95" customHeight="1" x14ac:dyDescent="0.3">
      <c r="A40" s="276"/>
      <c r="B40" s="261"/>
      <c r="C40" s="262"/>
      <c r="D40" s="262"/>
      <c r="E40" s="262"/>
      <c r="F40" s="108"/>
      <c r="G40" s="109"/>
      <c r="H40" s="110"/>
      <c r="I40" s="111"/>
      <c r="J40" s="112"/>
      <c r="K40" s="113"/>
      <c r="L40" s="114"/>
      <c r="M40" s="115"/>
      <c r="N40" s="179"/>
    </row>
    <row r="41" spans="1:14" ht="16.95" customHeight="1" thickBot="1" x14ac:dyDescent="0.35">
      <c r="A41" s="276"/>
      <c r="B41" s="261"/>
      <c r="C41" s="262"/>
      <c r="D41" s="262"/>
      <c r="E41" s="262"/>
      <c r="F41" s="108"/>
      <c r="G41" s="109"/>
      <c r="H41" s="110"/>
      <c r="I41" s="111"/>
      <c r="J41" s="112"/>
      <c r="K41" s="113"/>
      <c r="L41" s="114"/>
      <c r="M41" s="115"/>
      <c r="N41" s="179"/>
    </row>
    <row r="42" spans="1:14" ht="16.95" customHeight="1" x14ac:dyDescent="0.3">
      <c r="A42" s="276"/>
      <c r="B42" s="261"/>
      <c r="C42" s="262"/>
      <c r="D42" s="262"/>
      <c r="E42" s="262"/>
      <c r="F42" s="108"/>
      <c r="G42" s="109"/>
      <c r="H42" s="110"/>
      <c r="I42" s="111"/>
      <c r="J42" s="112"/>
      <c r="K42" s="113"/>
      <c r="L42" s="114"/>
      <c r="M42" s="115"/>
      <c r="N42" s="187" t="s">
        <v>56</v>
      </c>
    </row>
    <row r="43" spans="1:14" ht="16.95" customHeight="1" thickBot="1" x14ac:dyDescent="0.35">
      <c r="A43" s="277"/>
      <c r="B43" s="269"/>
      <c r="C43" s="270"/>
      <c r="D43" s="270"/>
      <c r="E43" s="270"/>
      <c r="F43" s="133"/>
      <c r="G43" s="134"/>
      <c r="H43" s="135"/>
      <c r="I43" s="136"/>
      <c r="J43" s="137"/>
      <c r="K43" s="138"/>
      <c r="L43" s="139"/>
      <c r="M43" s="140"/>
      <c r="N43" s="141">
        <f>SUM(F38:M43)</f>
        <v>0</v>
      </c>
    </row>
    <row r="44" spans="1:14" ht="16.95" customHeight="1" x14ac:dyDescent="0.3">
      <c r="A44" s="275">
        <v>5</v>
      </c>
      <c r="B44" s="273"/>
      <c r="C44" s="274"/>
      <c r="D44" s="274"/>
      <c r="E44" s="274"/>
      <c r="F44" s="125"/>
      <c r="G44" s="126"/>
      <c r="H44" s="127"/>
      <c r="I44" s="128"/>
      <c r="J44" s="129"/>
      <c r="K44" s="130"/>
      <c r="L44" s="131"/>
      <c r="M44" s="132"/>
      <c r="N44" s="179"/>
    </row>
    <row r="45" spans="1:14" ht="16.95" customHeight="1" x14ac:dyDescent="0.3">
      <c r="A45" s="276"/>
      <c r="B45" s="261"/>
      <c r="C45" s="262"/>
      <c r="D45" s="262"/>
      <c r="E45" s="262"/>
      <c r="F45" s="108"/>
      <c r="G45" s="109"/>
      <c r="H45" s="110"/>
      <c r="I45" s="111"/>
      <c r="J45" s="112"/>
      <c r="K45" s="113"/>
      <c r="L45" s="114"/>
      <c r="M45" s="115"/>
      <c r="N45" s="179"/>
    </row>
    <row r="46" spans="1:14" ht="16.95" customHeight="1" x14ac:dyDescent="0.3">
      <c r="A46" s="276"/>
      <c r="B46" s="261"/>
      <c r="C46" s="262"/>
      <c r="D46" s="262"/>
      <c r="E46" s="262"/>
      <c r="F46" s="108"/>
      <c r="G46" s="109"/>
      <c r="H46" s="110"/>
      <c r="I46" s="111"/>
      <c r="J46" s="112"/>
      <c r="K46" s="113"/>
      <c r="L46" s="114"/>
      <c r="M46" s="115"/>
      <c r="N46" s="179"/>
    </row>
    <row r="47" spans="1:14" ht="16.95" customHeight="1" thickBot="1" x14ac:dyDescent="0.35">
      <c r="A47" s="276"/>
      <c r="B47" s="261"/>
      <c r="C47" s="262"/>
      <c r="D47" s="262"/>
      <c r="E47" s="262"/>
      <c r="F47" s="108"/>
      <c r="G47" s="109"/>
      <c r="H47" s="110"/>
      <c r="I47" s="111"/>
      <c r="J47" s="112"/>
      <c r="K47" s="113"/>
      <c r="L47" s="114"/>
      <c r="M47" s="115"/>
      <c r="N47" s="179"/>
    </row>
    <row r="48" spans="1:14" ht="16.95" customHeight="1" x14ac:dyDescent="0.3">
      <c r="A48" s="276"/>
      <c r="B48" s="261"/>
      <c r="C48" s="262"/>
      <c r="D48" s="262"/>
      <c r="E48" s="262"/>
      <c r="F48" s="108"/>
      <c r="G48" s="109"/>
      <c r="H48" s="110"/>
      <c r="I48" s="111"/>
      <c r="J48" s="112"/>
      <c r="K48" s="113"/>
      <c r="L48" s="114"/>
      <c r="M48" s="115"/>
      <c r="N48" s="187" t="s">
        <v>56</v>
      </c>
    </row>
    <row r="49" spans="1:14" ht="16.95" customHeight="1" thickBot="1" x14ac:dyDescent="0.35">
      <c r="A49" s="277"/>
      <c r="B49" s="269"/>
      <c r="C49" s="270"/>
      <c r="D49" s="270"/>
      <c r="E49" s="270"/>
      <c r="F49" s="133"/>
      <c r="G49" s="134"/>
      <c r="H49" s="135"/>
      <c r="I49" s="136"/>
      <c r="J49" s="137"/>
      <c r="K49" s="138"/>
      <c r="L49" s="139"/>
      <c r="M49" s="140"/>
      <c r="N49" s="141">
        <f>SUM(F44:M49)</f>
        <v>0</v>
      </c>
    </row>
    <row r="50" spans="1:14" ht="16.95" customHeight="1" x14ac:dyDescent="0.3">
      <c r="A50" s="275">
        <v>6</v>
      </c>
      <c r="B50" s="273"/>
      <c r="C50" s="274"/>
      <c r="D50" s="274"/>
      <c r="E50" s="274"/>
      <c r="F50" s="125"/>
      <c r="G50" s="126"/>
      <c r="H50" s="127"/>
      <c r="I50" s="128"/>
      <c r="J50" s="129"/>
      <c r="K50" s="130"/>
      <c r="L50" s="131"/>
      <c r="M50" s="132"/>
      <c r="N50" s="179"/>
    </row>
    <row r="51" spans="1:14" ht="16.95" customHeight="1" x14ac:dyDescent="0.3">
      <c r="A51" s="276"/>
      <c r="B51" s="261"/>
      <c r="C51" s="262"/>
      <c r="D51" s="262"/>
      <c r="E51" s="262"/>
      <c r="F51" s="108"/>
      <c r="G51" s="109"/>
      <c r="H51" s="110"/>
      <c r="I51" s="111"/>
      <c r="J51" s="112"/>
      <c r="K51" s="113"/>
      <c r="L51" s="114"/>
      <c r="M51" s="115"/>
      <c r="N51" s="179"/>
    </row>
    <row r="52" spans="1:14" ht="16.95" customHeight="1" x14ac:dyDescent="0.3">
      <c r="A52" s="276"/>
      <c r="B52" s="261"/>
      <c r="C52" s="262"/>
      <c r="D52" s="262"/>
      <c r="E52" s="262"/>
      <c r="F52" s="108"/>
      <c r="G52" s="109"/>
      <c r="H52" s="110"/>
      <c r="I52" s="111"/>
      <c r="J52" s="112"/>
      <c r="K52" s="113"/>
      <c r="L52" s="114"/>
      <c r="M52" s="115"/>
      <c r="N52" s="179"/>
    </row>
    <row r="53" spans="1:14" ht="16.95" customHeight="1" thickBot="1" x14ac:dyDescent="0.35">
      <c r="A53" s="276"/>
      <c r="B53" s="261"/>
      <c r="C53" s="262"/>
      <c r="D53" s="262"/>
      <c r="E53" s="262"/>
      <c r="F53" s="108"/>
      <c r="G53" s="109"/>
      <c r="H53" s="110"/>
      <c r="I53" s="111"/>
      <c r="J53" s="112"/>
      <c r="K53" s="113"/>
      <c r="L53" s="114"/>
      <c r="M53" s="115"/>
      <c r="N53" s="179"/>
    </row>
    <row r="54" spans="1:14" ht="16.95" customHeight="1" x14ac:dyDescent="0.3">
      <c r="A54" s="276"/>
      <c r="B54" s="261"/>
      <c r="C54" s="262"/>
      <c r="D54" s="262"/>
      <c r="E54" s="262"/>
      <c r="F54" s="108"/>
      <c r="G54" s="109"/>
      <c r="H54" s="110"/>
      <c r="I54" s="111"/>
      <c r="J54" s="112"/>
      <c r="K54" s="113"/>
      <c r="L54" s="114"/>
      <c r="M54" s="115"/>
      <c r="N54" s="187" t="s">
        <v>56</v>
      </c>
    </row>
    <row r="55" spans="1:14" ht="16.95" customHeight="1" thickBot="1" x14ac:dyDescent="0.35">
      <c r="A55" s="277"/>
      <c r="B55" s="269"/>
      <c r="C55" s="270"/>
      <c r="D55" s="270"/>
      <c r="E55" s="270"/>
      <c r="F55" s="133"/>
      <c r="G55" s="134"/>
      <c r="H55" s="135"/>
      <c r="I55" s="136"/>
      <c r="J55" s="137"/>
      <c r="K55" s="138"/>
      <c r="L55" s="139"/>
      <c r="M55" s="140"/>
      <c r="N55" s="141">
        <f>SUM(F50:M55)</f>
        <v>0</v>
      </c>
    </row>
    <row r="56" spans="1:14" ht="16.95" customHeight="1" x14ac:dyDescent="0.3">
      <c r="A56" s="275">
        <v>7</v>
      </c>
      <c r="B56" s="273"/>
      <c r="C56" s="274"/>
      <c r="D56" s="274"/>
      <c r="E56" s="274"/>
      <c r="F56" s="125"/>
      <c r="G56" s="126"/>
      <c r="H56" s="127"/>
      <c r="I56" s="128"/>
      <c r="J56" s="129"/>
      <c r="K56" s="130"/>
      <c r="L56" s="131"/>
      <c r="M56" s="132"/>
      <c r="N56" s="179"/>
    </row>
    <row r="57" spans="1:14" ht="16.95" customHeight="1" x14ac:dyDescent="0.3">
      <c r="A57" s="276"/>
      <c r="B57" s="261"/>
      <c r="C57" s="262"/>
      <c r="D57" s="262"/>
      <c r="E57" s="262"/>
      <c r="F57" s="108"/>
      <c r="G57" s="109"/>
      <c r="H57" s="110"/>
      <c r="I57" s="111"/>
      <c r="J57" s="112"/>
      <c r="K57" s="113"/>
      <c r="L57" s="114"/>
      <c r="M57" s="115"/>
      <c r="N57" s="179"/>
    </row>
    <row r="58" spans="1:14" ht="16.95" customHeight="1" x14ac:dyDescent="0.3">
      <c r="A58" s="276"/>
      <c r="B58" s="261"/>
      <c r="C58" s="262"/>
      <c r="D58" s="262"/>
      <c r="E58" s="262"/>
      <c r="F58" s="108"/>
      <c r="G58" s="109"/>
      <c r="H58" s="110"/>
      <c r="I58" s="111"/>
      <c r="J58" s="112"/>
      <c r="K58" s="113"/>
      <c r="L58" s="114"/>
      <c r="M58" s="115"/>
      <c r="N58" s="179"/>
    </row>
    <row r="59" spans="1:14" ht="16.95" customHeight="1" thickBot="1" x14ac:dyDescent="0.35">
      <c r="A59" s="276"/>
      <c r="B59" s="261"/>
      <c r="C59" s="262"/>
      <c r="D59" s="262"/>
      <c r="E59" s="262"/>
      <c r="F59" s="108"/>
      <c r="G59" s="109"/>
      <c r="H59" s="110"/>
      <c r="I59" s="111"/>
      <c r="J59" s="112"/>
      <c r="K59" s="113"/>
      <c r="L59" s="114"/>
      <c r="M59" s="115"/>
      <c r="N59" s="179"/>
    </row>
    <row r="60" spans="1:14" ht="16.95" customHeight="1" x14ac:dyDescent="0.3">
      <c r="A60" s="276"/>
      <c r="B60" s="261"/>
      <c r="C60" s="262"/>
      <c r="D60" s="262"/>
      <c r="E60" s="262"/>
      <c r="F60" s="108"/>
      <c r="G60" s="109"/>
      <c r="H60" s="110"/>
      <c r="I60" s="111"/>
      <c r="J60" s="112"/>
      <c r="K60" s="113"/>
      <c r="L60" s="114"/>
      <c r="M60" s="115"/>
      <c r="N60" s="187" t="s">
        <v>56</v>
      </c>
    </row>
    <row r="61" spans="1:14" ht="16.95" customHeight="1" thickBot="1" x14ac:dyDescent="0.35">
      <c r="A61" s="277"/>
      <c r="B61" s="269"/>
      <c r="C61" s="270"/>
      <c r="D61" s="270"/>
      <c r="E61" s="270"/>
      <c r="F61" s="133"/>
      <c r="G61" s="134"/>
      <c r="H61" s="135"/>
      <c r="I61" s="136"/>
      <c r="J61" s="137"/>
      <c r="K61" s="138"/>
      <c r="L61" s="139"/>
      <c r="M61" s="140"/>
      <c r="N61" s="141">
        <f>SUM(F56:M61)</f>
        <v>0</v>
      </c>
    </row>
    <row r="62" spans="1:14" ht="16.95" customHeight="1" x14ac:dyDescent="0.3">
      <c r="A62" s="275">
        <v>8</v>
      </c>
      <c r="B62" s="273"/>
      <c r="C62" s="274"/>
      <c r="D62" s="274"/>
      <c r="E62" s="274"/>
      <c r="F62" s="125"/>
      <c r="G62" s="126"/>
      <c r="H62" s="127"/>
      <c r="I62" s="128"/>
      <c r="J62" s="129"/>
      <c r="K62" s="130"/>
      <c r="L62" s="131"/>
      <c r="M62" s="132"/>
      <c r="N62" s="179"/>
    </row>
    <row r="63" spans="1:14" ht="16.95" customHeight="1" x14ac:dyDescent="0.3">
      <c r="A63" s="276"/>
      <c r="B63" s="261"/>
      <c r="C63" s="262"/>
      <c r="D63" s="262"/>
      <c r="E63" s="262"/>
      <c r="F63" s="108"/>
      <c r="G63" s="109"/>
      <c r="H63" s="110"/>
      <c r="I63" s="111"/>
      <c r="J63" s="112"/>
      <c r="K63" s="113"/>
      <c r="L63" s="114"/>
      <c r="M63" s="115"/>
      <c r="N63" s="179"/>
    </row>
    <row r="64" spans="1:14" ht="16.95" customHeight="1" x14ac:dyDescent="0.3">
      <c r="A64" s="276"/>
      <c r="B64" s="261"/>
      <c r="C64" s="262"/>
      <c r="D64" s="262"/>
      <c r="E64" s="262"/>
      <c r="F64" s="108"/>
      <c r="G64" s="109"/>
      <c r="H64" s="110"/>
      <c r="I64" s="111"/>
      <c r="J64" s="112"/>
      <c r="K64" s="113"/>
      <c r="L64" s="114"/>
      <c r="M64" s="115"/>
      <c r="N64" s="179"/>
    </row>
    <row r="65" spans="1:14" ht="16.95" customHeight="1" thickBot="1" x14ac:dyDescent="0.35">
      <c r="A65" s="276"/>
      <c r="B65" s="261"/>
      <c r="C65" s="262"/>
      <c r="D65" s="262"/>
      <c r="E65" s="262"/>
      <c r="F65" s="108"/>
      <c r="G65" s="109"/>
      <c r="H65" s="110"/>
      <c r="I65" s="111"/>
      <c r="J65" s="112"/>
      <c r="K65" s="113"/>
      <c r="L65" s="114"/>
      <c r="M65" s="115"/>
      <c r="N65" s="179"/>
    </row>
    <row r="66" spans="1:14" ht="16.95" customHeight="1" x14ac:dyDescent="0.3">
      <c r="A66" s="276"/>
      <c r="B66" s="261"/>
      <c r="C66" s="262"/>
      <c r="D66" s="262"/>
      <c r="E66" s="262"/>
      <c r="F66" s="108"/>
      <c r="G66" s="109"/>
      <c r="H66" s="110"/>
      <c r="I66" s="111"/>
      <c r="J66" s="112"/>
      <c r="K66" s="113"/>
      <c r="L66" s="114"/>
      <c r="M66" s="115"/>
      <c r="N66" s="187" t="s">
        <v>56</v>
      </c>
    </row>
    <row r="67" spans="1:14" ht="16.95" customHeight="1" thickBot="1" x14ac:dyDescent="0.35">
      <c r="A67" s="277"/>
      <c r="B67" s="269"/>
      <c r="C67" s="270"/>
      <c r="D67" s="270"/>
      <c r="E67" s="270"/>
      <c r="F67" s="133"/>
      <c r="G67" s="134"/>
      <c r="H67" s="135"/>
      <c r="I67" s="136"/>
      <c r="J67" s="137"/>
      <c r="K67" s="138"/>
      <c r="L67" s="139"/>
      <c r="M67" s="140"/>
      <c r="N67" s="141">
        <f>SUM(F62:M67)</f>
        <v>0</v>
      </c>
    </row>
    <row r="68" spans="1:14" ht="16.95" customHeight="1" x14ac:dyDescent="0.3">
      <c r="A68" s="275">
        <v>9</v>
      </c>
      <c r="B68" s="273"/>
      <c r="C68" s="274"/>
      <c r="D68" s="274"/>
      <c r="E68" s="274"/>
      <c r="F68" s="125"/>
      <c r="G68" s="126"/>
      <c r="H68" s="127"/>
      <c r="I68" s="128"/>
      <c r="J68" s="129"/>
      <c r="K68" s="130"/>
      <c r="L68" s="131"/>
      <c r="M68" s="132"/>
      <c r="N68" s="179"/>
    </row>
    <row r="69" spans="1:14" ht="16.95" customHeight="1" x14ac:dyDescent="0.3">
      <c r="A69" s="276"/>
      <c r="B69" s="261"/>
      <c r="C69" s="262"/>
      <c r="D69" s="262"/>
      <c r="E69" s="262"/>
      <c r="F69" s="108"/>
      <c r="G69" s="109"/>
      <c r="H69" s="110"/>
      <c r="I69" s="111"/>
      <c r="J69" s="112"/>
      <c r="K69" s="113"/>
      <c r="L69" s="114"/>
      <c r="M69" s="115"/>
      <c r="N69" s="179"/>
    </row>
    <row r="70" spans="1:14" ht="16.95" customHeight="1" x14ac:dyDescent="0.3">
      <c r="A70" s="276"/>
      <c r="B70" s="261"/>
      <c r="C70" s="262"/>
      <c r="D70" s="262"/>
      <c r="E70" s="262"/>
      <c r="F70" s="108"/>
      <c r="G70" s="109"/>
      <c r="H70" s="110"/>
      <c r="I70" s="111"/>
      <c r="J70" s="112"/>
      <c r="K70" s="113"/>
      <c r="L70" s="114"/>
      <c r="M70" s="115"/>
      <c r="N70" s="179"/>
    </row>
    <row r="71" spans="1:14" ht="16.95" customHeight="1" thickBot="1" x14ac:dyDescent="0.35">
      <c r="A71" s="276"/>
      <c r="B71" s="261"/>
      <c r="C71" s="262"/>
      <c r="D71" s="262"/>
      <c r="E71" s="262"/>
      <c r="F71" s="108"/>
      <c r="G71" s="109"/>
      <c r="H71" s="110"/>
      <c r="I71" s="111"/>
      <c r="J71" s="112"/>
      <c r="K71" s="113"/>
      <c r="L71" s="114"/>
      <c r="M71" s="115"/>
      <c r="N71" s="179"/>
    </row>
    <row r="72" spans="1:14" ht="16.95" customHeight="1" x14ac:dyDescent="0.3">
      <c r="A72" s="276"/>
      <c r="B72" s="261"/>
      <c r="C72" s="262"/>
      <c r="D72" s="262"/>
      <c r="E72" s="262"/>
      <c r="F72" s="108"/>
      <c r="G72" s="109"/>
      <c r="H72" s="110"/>
      <c r="I72" s="111"/>
      <c r="J72" s="112"/>
      <c r="K72" s="113"/>
      <c r="L72" s="114"/>
      <c r="M72" s="115"/>
      <c r="N72" s="187" t="s">
        <v>56</v>
      </c>
    </row>
    <row r="73" spans="1:14" ht="16.95" customHeight="1" thickBot="1" x14ac:dyDescent="0.35">
      <c r="A73" s="277"/>
      <c r="B73" s="269"/>
      <c r="C73" s="270"/>
      <c r="D73" s="270"/>
      <c r="E73" s="270"/>
      <c r="F73" s="133"/>
      <c r="G73" s="134"/>
      <c r="H73" s="135"/>
      <c r="I73" s="136"/>
      <c r="J73" s="137"/>
      <c r="K73" s="138"/>
      <c r="L73" s="139"/>
      <c r="M73" s="140"/>
      <c r="N73" s="141">
        <f>SUM(F68:M73)</f>
        <v>0</v>
      </c>
    </row>
    <row r="74" spans="1:14" ht="16.95" customHeight="1" x14ac:dyDescent="0.3">
      <c r="A74" s="275">
        <v>10</v>
      </c>
      <c r="B74" s="273"/>
      <c r="C74" s="274"/>
      <c r="D74" s="274"/>
      <c r="E74" s="274"/>
      <c r="F74" s="125"/>
      <c r="G74" s="126"/>
      <c r="H74" s="127"/>
      <c r="I74" s="128"/>
      <c r="J74" s="129"/>
      <c r="K74" s="130"/>
      <c r="L74" s="131"/>
      <c r="M74" s="132"/>
      <c r="N74" s="179"/>
    </row>
    <row r="75" spans="1:14" ht="16.95" customHeight="1" x14ac:dyDescent="0.3">
      <c r="A75" s="276"/>
      <c r="B75" s="261"/>
      <c r="C75" s="262"/>
      <c r="D75" s="262"/>
      <c r="E75" s="262"/>
      <c r="F75" s="108"/>
      <c r="G75" s="109"/>
      <c r="H75" s="110"/>
      <c r="I75" s="111"/>
      <c r="J75" s="112"/>
      <c r="K75" s="113"/>
      <c r="L75" s="114"/>
      <c r="M75" s="115"/>
      <c r="N75" s="179"/>
    </row>
    <row r="76" spans="1:14" ht="16.95" customHeight="1" x14ac:dyDescent="0.3">
      <c r="A76" s="276"/>
      <c r="B76" s="261"/>
      <c r="C76" s="262"/>
      <c r="D76" s="262"/>
      <c r="E76" s="262"/>
      <c r="F76" s="108"/>
      <c r="G76" s="109"/>
      <c r="H76" s="110"/>
      <c r="I76" s="111"/>
      <c r="J76" s="112"/>
      <c r="K76" s="113"/>
      <c r="L76" s="114"/>
      <c r="M76" s="115"/>
      <c r="N76" s="179"/>
    </row>
    <row r="77" spans="1:14" ht="16.95" customHeight="1" thickBot="1" x14ac:dyDescent="0.35">
      <c r="A77" s="276"/>
      <c r="B77" s="261"/>
      <c r="C77" s="262"/>
      <c r="D77" s="262"/>
      <c r="E77" s="262"/>
      <c r="F77" s="108"/>
      <c r="G77" s="109"/>
      <c r="H77" s="110"/>
      <c r="I77" s="111"/>
      <c r="J77" s="112"/>
      <c r="K77" s="113"/>
      <c r="L77" s="114"/>
      <c r="M77" s="115"/>
      <c r="N77" s="179"/>
    </row>
    <row r="78" spans="1:14" ht="16.95" customHeight="1" x14ac:dyDescent="0.3">
      <c r="A78" s="276"/>
      <c r="B78" s="261"/>
      <c r="C78" s="262"/>
      <c r="D78" s="262"/>
      <c r="E78" s="262"/>
      <c r="F78" s="108"/>
      <c r="G78" s="109"/>
      <c r="H78" s="110"/>
      <c r="I78" s="111"/>
      <c r="J78" s="112"/>
      <c r="K78" s="113"/>
      <c r="L78" s="114"/>
      <c r="M78" s="115"/>
      <c r="N78" s="187" t="s">
        <v>56</v>
      </c>
    </row>
    <row r="79" spans="1:14" ht="16.95" customHeight="1" thickBot="1" x14ac:dyDescent="0.35">
      <c r="A79" s="277"/>
      <c r="B79" s="269"/>
      <c r="C79" s="270"/>
      <c r="D79" s="270"/>
      <c r="E79" s="270"/>
      <c r="F79" s="133"/>
      <c r="G79" s="134"/>
      <c r="H79" s="135"/>
      <c r="I79" s="136"/>
      <c r="J79" s="137"/>
      <c r="K79" s="138"/>
      <c r="L79" s="139"/>
      <c r="M79" s="140"/>
      <c r="N79" s="141">
        <f>SUM(F74:M79)</f>
        <v>0</v>
      </c>
    </row>
    <row r="80" spans="1:14" ht="16.95" customHeight="1" x14ac:dyDescent="0.3">
      <c r="A80" s="275">
        <v>11</v>
      </c>
      <c r="B80" s="273"/>
      <c r="C80" s="274"/>
      <c r="D80" s="274"/>
      <c r="E80" s="274"/>
      <c r="F80" s="125"/>
      <c r="G80" s="126"/>
      <c r="H80" s="127"/>
      <c r="I80" s="128"/>
      <c r="J80" s="129"/>
      <c r="K80" s="130"/>
      <c r="L80" s="131"/>
      <c r="M80" s="132"/>
      <c r="N80" s="179"/>
    </row>
    <row r="81" spans="1:14" ht="16.95" customHeight="1" x14ac:dyDescent="0.3">
      <c r="A81" s="276"/>
      <c r="B81" s="261"/>
      <c r="C81" s="262"/>
      <c r="D81" s="262"/>
      <c r="E81" s="262"/>
      <c r="F81" s="108"/>
      <c r="G81" s="109"/>
      <c r="H81" s="110"/>
      <c r="I81" s="111"/>
      <c r="J81" s="112"/>
      <c r="K81" s="113"/>
      <c r="L81" s="114"/>
      <c r="M81" s="115"/>
      <c r="N81" s="179"/>
    </row>
    <row r="82" spans="1:14" ht="16.95" customHeight="1" x14ac:dyDescent="0.3">
      <c r="A82" s="276"/>
      <c r="B82" s="261"/>
      <c r="C82" s="262"/>
      <c r="D82" s="262"/>
      <c r="E82" s="262"/>
      <c r="F82" s="108"/>
      <c r="G82" s="109"/>
      <c r="H82" s="110"/>
      <c r="I82" s="111"/>
      <c r="J82" s="112"/>
      <c r="K82" s="113"/>
      <c r="L82" s="114"/>
      <c r="M82" s="115"/>
      <c r="N82" s="179"/>
    </row>
    <row r="83" spans="1:14" ht="16.95" customHeight="1" thickBot="1" x14ac:dyDescent="0.35">
      <c r="A83" s="276"/>
      <c r="B83" s="261"/>
      <c r="C83" s="262"/>
      <c r="D83" s="262"/>
      <c r="E83" s="262"/>
      <c r="F83" s="108"/>
      <c r="G83" s="109"/>
      <c r="H83" s="110"/>
      <c r="I83" s="111"/>
      <c r="J83" s="112"/>
      <c r="K83" s="113"/>
      <c r="L83" s="114"/>
      <c r="M83" s="115"/>
      <c r="N83" s="179"/>
    </row>
    <row r="84" spans="1:14" ht="16.95" customHeight="1" x14ac:dyDescent="0.3">
      <c r="A84" s="276"/>
      <c r="B84" s="261"/>
      <c r="C84" s="262"/>
      <c r="D84" s="262"/>
      <c r="E84" s="262"/>
      <c r="F84" s="108"/>
      <c r="G84" s="109"/>
      <c r="H84" s="110"/>
      <c r="I84" s="111"/>
      <c r="J84" s="112"/>
      <c r="K84" s="113"/>
      <c r="L84" s="114"/>
      <c r="M84" s="115"/>
      <c r="N84" s="187" t="s">
        <v>56</v>
      </c>
    </row>
    <row r="85" spans="1:14" ht="16.95" customHeight="1" thickBot="1" x14ac:dyDescent="0.35">
      <c r="A85" s="277"/>
      <c r="B85" s="269"/>
      <c r="C85" s="270"/>
      <c r="D85" s="270"/>
      <c r="E85" s="270"/>
      <c r="F85" s="133"/>
      <c r="G85" s="134"/>
      <c r="H85" s="135"/>
      <c r="I85" s="136"/>
      <c r="J85" s="137"/>
      <c r="K85" s="138"/>
      <c r="L85" s="139"/>
      <c r="M85" s="140"/>
      <c r="N85" s="141">
        <f>SUM(F80:M85)</f>
        <v>0</v>
      </c>
    </row>
    <row r="86" spans="1:14" ht="16.95" customHeight="1" x14ac:dyDescent="0.3">
      <c r="A86" s="275">
        <v>12</v>
      </c>
      <c r="B86" s="273"/>
      <c r="C86" s="274"/>
      <c r="D86" s="274"/>
      <c r="E86" s="274"/>
      <c r="F86" s="125"/>
      <c r="G86" s="126"/>
      <c r="H86" s="127"/>
      <c r="I86" s="128"/>
      <c r="J86" s="129"/>
      <c r="K86" s="130"/>
      <c r="L86" s="131"/>
      <c r="M86" s="132"/>
      <c r="N86" s="179"/>
    </row>
    <row r="87" spans="1:14" ht="16.95" customHeight="1" x14ac:dyDescent="0.3">
      <c r="A87" s="276"/>
      <c r="B87" s="261"/>
      <c r="C87" s="262"/>
      <c r="D87" s="262"/>
      <c r="E87" s="262"/>
      <c r="F87" s="108"/>
      <c r="G87" s="109"/>
      <c r="H87" s="110"/>
      <c r="I87" s="111"/>
      <c r="J87" s="112"/>
      <c r="K87" s="113"/>
      <c r="L87" s="114"/>
      <c r="M87" s="115"/>
      <c r="N87" s="179"/>
    </row>
    <row r="88" spans="1:14" ht="16.95" customHeight="1" x14ac:dyDescent="0.3">
      <c r="A88" s="276"/>
      <c r="B88" s="261"/>
      <c r="C88" s="262"/>
      <c r="D88" s="262"/>
      <c r="E88" s="262"/>
      <c r="F88" s="108"/>
      <c r="G88" s="109"/>
      <c r="H88" s="110"/>
      <c r="I88" s="111"/>
      <c r="J88" s="112"/>
      <c r="K88" s="113"/>
      <c r="L88" s="114"/>
      <c r="M88" s="115"/>
      <c r="N88" s="179"/>
    </row>
    <row r="89" spans="1:14" ht="16.95" customHeight="1" thickBot="1" x14ac:dyDescent="0.35">
      <c r="A89" s="276"/>
      <c r="B89" s="261"/>
      <c r="C89" s="262"/>
      <c r="D89" s="262"/>
      <c r="E89" s="262"/>
      <c r="F89" s="108"/>
      <c r="G89" s="109"/>
      <c r="H89" s="110"/>
      <c r="I89" s="111"/>
      <c r="J89" s="112"/>
      <c r="K89" s="113"/>
      <c r="L89" s="114"/>
      <c r="M89" s="115"/>
      <c r="N89" s="179"/>
    </row>
    <row r="90" spans="1:14" ht="16.95" customHeight="1" x14ac:dyDescent="0.3">
      <c r="A90" s="276"/>
      <c r="B90" s="261"/>
      <c r="C90" s="262"/>
      <c r="D90" s="262"/>
      <c r="E90" s="262"/>
      <c r="F90" s="108"/>
      <c r="G90" s="109"/>
      <c r="H90" s="110"/>
      <c r="I90" s="111"/>
      <c r="J90" s="112"/>
      <c r="K90" s="113"/>
      <c r="L90" s="114"/>
      <c r="M90" s="115"/>
      <c r="N90" s="187" t="s">
        <v>56</v>
      </c>
    </row>
    <row r="91" spans="1:14" ht="16.95" customHeight="1" thickBot="1" x14ac:dyDescent="0.35">
      <c r="A91" s="277"/>
      <c r="B91" s="269"/>
      <c r="C91" s="270"/>
      <c r="D91" s="270"/>
      <c r="E91" s="270"/>
      <c r="F91" s="133"/>
      <c r="G91" s="134"/>
      <c r="H91" s="135"/>
      <c r="I91" s="136"/>
      <c r="J91" s="137"/>
      <c r="K91" s="138"/>
      <c r="L91" s="139"/>
      <c r="M91" s="140"/>
      <c r="N91" s="141">
        <f>SUM(F86:M91)</f>
        <v>0</v>
      </c>
    </row>
    <row r="92" spans="1:14" ht="16.95" customHeight="1" x14ac:dyDescent="0.3">
      <c r="A92" s="275">
        <v>13</v>
      </c>
      <c r="B92" s="273"/>
      <c r="C92" s="274"/>
      <c r="D92" s="274"/>
      <c r="E92" s="274"/>
      <c r="F92" s="125"/>
      <c r="G92" s="126"/>
      <c r="H92" s="127"/>
      <c r="I92" s="128"/>
      <c r="J92" s="129"/>
      <c r="K92" s="130"/>
      <c r="L92" s="131"/>
      <c r="M92" s="132"/>
      <c r="N92" s="179"/>
    </row>
    <row r="93" spans="1:14" ht="16.95" customHeight="1" x14ac:dyDescent="0.3">
      <c r="A93" s="276"/>
      <c r="B93" s="261"/>
      <c r="C93" s="262"/>
      <c r="D93" s="262"/>
      <c r="E93" s="262"/>
      <c r="F93" s="108"/>
      <c r="G93" s="109"/>
      <c r="H93" s="110"/>
      <c r="I93" s="111"/>
      <c r="J93" s="112"/>
      <c r="K93" s="113"/>
      <c r="L93" s="114"/>
      <c r="M93" s="115"/>
      <c r="N93" s="179"/>
    </row>
    <row r="94" spans="1:14" ht="16.95" customHeight="1" x14ac:dyDescent="0.3">
      <c r="A94" s="276"/>
      <c r="B94" s="261"/>
      <c r="C94" s="262"/>
      <c r="D94" s="262"/>
      <c r="E94" s="262"/>
      <c r="F94" s="108"/>
      <c r="G94" s="109"/>
      <c r="H94" s="110"/>
      <c r="I94" s="111"/>
      <c r="J94" s="112"/>
      <c r="K94" s="113"/>
      <c r="L94" s="114"/>
      <c r="M94" s="115"/>
      <c r="N94" s="179"/>
    </row>
    <row r="95" spans="1:14" ht="16.95" customHeight="1" thickBot="1" x14ac:dyDescent="0.35">
      <c r="A95" s="276"/>
      <c r="B95" s="261"/>
      <c r="C95" s="262"/>
      <c r="D95" s="262"/>
      <c r="E95" s="262"/>
      <c r="F95" s="108"/>
      <c r="G95" s="109"/>
      <c r="H95" s="110"/>
      <c r="I95" s="111"/>
      <c r="J95" s="112"/>
      <c r="K95" s="113"/>
      <c r="L95" s="114"/>
      <c r="M95" s="115"/>
      <c r="N95" s="179"/>
    </row>
    <row r="96" spans="1:14" ht="16.95" customHeight="1" x14ac:dyDescent="0.3">
      <c r="A96" s="276"/>
      <c r="B96" s="261"/>
      <c r="C96" s="262"/>
      <c r="D96" s="262"/>
      <c r="E96" s="262"/>
      <c r="F96" s="108"/>
      <c r="G96" s="109"/>
      <c r="H96" s="110"/>
      <c r="I96" s="111"/>
      <c r="J96" s="112"/>
      <c r="K96" s="113"/>
      <c r="L96" s="114"/>
      <c r="M96" s="115"/>
      <c r="N96" s="187" t="s">
        <v>56</v>
      </c>
    </row>
    <row r="97" spans="1:14" ht="16.95" customHeight="1" thickBot="1" x14ac:dyDescent="0.35">
      <c r="A97" s="277"/>
      <c r="B97" s="269"/>
      <c r="C97" s="270"/>
      <c r="D97" s="270"/>
      <c r="E97" s="270"/>
      <c r="F97" s="133"/>
      <c r="G97" s="134"/>
      <c r="H97" s="135"/>
      <c r="I97" s="136"/>
      <c r="J97" s="137"/>
      <c r="K97" s="138"/>
      <c r="L97" s="139"/>
      <c r="M97" s="140"/>
      <c r="N97" s="141">
        <f>SUM(F92:M97)</f>
        <v>0</v>
      </c>
    </row>
    <row r="98" spans="1:14" ht="16.95" customHeight="1" x14ac:dyDescent="0.3">
      <c r="A98" s="275">
        <v>14</v>
      </c>
      <c r="B98" s="273"/>
      <c r="C98" s="274"/>
      <c r="D98" s="274"/>
      <c r="E98" s="274"/>
      <c r="F98" s="125"/>
      <c r="G98" s="126"/>
      <c r="H98" s="127"/>
      <c r="I98" s="128"/>
      <c r="J98" s="129"/>
      <c r="K98" s="130"/>
      <c r="L98" s="131"/>
      <c r="M98" s="132"/>
      <c r="N98" s="179"/>
    </row>
    <row r="99" spans="1:14" ht="16.95" customHeight="1" x14ac:dyDescent="0.3">
      <c r="A99" s="276"/>
      <c r="B99" s="261"/>
      <c r="C99" s="262"/>
      <c r="D99" s="262"/>
      <c r="E99" s="262"/>
      <c r="F99" s="108"/>
      <c r="G99" s="109"/>
      <c r="H99" s="110"/>
      <c r="I99" s="111"/>
      <c r="J99" s="112"/>
      <c r="K99" s="113"/>
      <c r="L99" s="114"/>
      <c r="M99" s="115"/>
      <c r="N99" s="179"/>
    </row>
    <row r="100" spans="1:14" ht="16.95" customHeight="1" x14ac:dyDescent="0.3">
      <c r="A100" s="276"/>
      <c r="B100" s="261"/>
      <c r="C100" s="262"/>
      <c r="D100" s="262"/>
      <c r="E100" s="262"/>
      <c r="F100" s="108"/>
      <c r="G100" s="109"/>
      <c r="H100" s="110"/>
      <c r="I100" s="111"/>
      <c r="J100" s="112"/>
      <c r="K100" s="113"/>
      <c r="L100" s="114"/>
      <c r="M100" s="115"/>
      <c r="N100" s="179"/>
    </row>
    <row r="101" spans="1:14" ht="16.95" customHeight="1" thickBot="1" x14ac:dyDescent="0.35">
      <c r="A101" s="276"/>
      <c r="B101" s="261"/>
      <c r="C101" s="262"/>
      <c r="D101" s="262"/>
      <c r="E101" s="262"/>
      <c r="F101" s="108"/>
      <c r="G101" s="109"/>
      <c r="H101" s="110"/>
      <c r="I101" s="111"/>
      <c r="J101" s="112"/>
      <c r="K101" s="113"/>
      <c r="L101" s="114"/>
      <c r="M101" s="115"/>
      <c r="N101" s="179"/>
    </row>
    <row r="102" spans="1:14" ht="16.95" customHeight="1" x14ac:dyDescent="0.3">
      <c r="A102" s="276"/>
      <c r="B102" s="261"/>
      <c r="C102" s="262"/>
      <c r="D102" s="262"/>
      <c r="E102" s="262"/>
      <c r="F102" s="108"/>
      <c r="G102" s="109"/>
      <c r="H102" s="110"/>
      <c r="I102" s="111"/>
      <c r="J102" s="112"/>
      <c r="K102" s="113"/>
      <c r="L102" s="114"/>
      <c r="M102" s="115"/>
      <c r="N102" s="187" t="s">
        <v>56</v>
      </c>
    </row>
    <row r="103" spans="1:14" ht="16.95" customHeight="1" thickBot="1" x14ac:dyDescent="0.35">
      <c r="A103" s="277"/>
      <c r="B103" s="269"/>
      <c r="C103" s="270"/>
      <c r="D103" s="270"/>
      <c r="E103" s="270"/>
      <c r="F103" s="133"/>
      <c r="G103" s="134"/>
      <c r="H103" s="135"/>
      <c r="I103" s="136"/>
      <c r="J103" s="137"/>
      <c r="K103" s="138"/>
      <c r="L103" s="139"/>
      <c r="M103" s="140"/>
      <c r="N103" s="141">
        <f>SUM(F98:M103)</f>
        <v>0</v>
      </c>
    </row>
    <row r="104" spans="1:14" ht="16.95" customHeight="1" x14ac:dyDescent="0.3">
      <c r="A104" s="275">
        <v>15</v>
      </c>
      <c r="B104" s="273"/>
      <c r="C104" s="274"/>
      <c r="D104" s="274"/>
      <c r="E104" s="274"/>
      <c r="F104" s="125"/>
      <c r="G104" s="126"/>
      <c r="H104" s="127"/>
      <c r="I104" s="128"/>
      <c r="J104" s="129"/>
      <c r="K104" s="130"/>
      <c r="L104" s="131"/>
      <c r="M104" s="132"/>
      <c r="N104" s="179"/>
    </row>
    <row r="105" spans="1:14" ht="16.95" customHeight="1" x14ac:dyDescent="0.3">
      <c r="A105" s="276"/>
      <c r="B105" s="261"/>
      <c r="C105" s="262"/>
      <c r="D105" s="262"/>
      <c r="E105" s="262"/>
      <c r="F105" s="108"/>
      <c r="G105" s="109"/>
      <c r="H105" s="110"/>
      <c r="I105" s="111"/>
      <c r="J105" s="112"/>
      <c r="K105" s="113"/>
      <c r="L105" s="114"/>
      <c r="M105" s="115"/>
      <c r="N105" s="179"/>
    </row>
    <row r="106" spans="1:14" ht="16.95" customHeight="1" x14ac:dyDescent="0.3">
      <c r="A106" s="276"/>
      <c r="B106" s="261"/>
      <c r="C106" s="262"/>
      <c r="D106" s="262"/>
      <c r="E106" s="262"/>
      <c r="F106" s="108"/>
      <c r="G106" s="109"/>
      <c r="H106" s="110"/>
      <c r="I106" s="111"/>
      <c r="J106" s="112"/>
      <c r="K106" s="113"/>
      <c r="L106" s="114"/>
      <c r="M106" s="115"/>
      <c r="N106" s="179"/>
    </row>
    <row r="107" spans="1:14" ht="16.95" customHeight="1" thickBot="1" x14ac:dyDescent="0.35">
      <c r="A107" s="276"/>
      <c r="B107" s="261"/>
      <c r="C107" s="262"/>
      <c r="D107" s="262"/>
      <c r="E107" s="262"/>
      <c r="F107" s="108"/>
      <c r="G107" s="109"/>
      <c r="H107" s="110"/>
      <c r="I107" s="111"/>
      <c r="J107" s="112"/>
      <c r="K107" s="113"/>
      <c r="L107" s="114"/>
      <c r="M107" s="115"/>
      <c r="N107" s="179"/>
    </row>
    <row r="108" spans="1:14" ht="16.95" customHeight="1" x14ac:dyDescent="0.3">
      <c r="A108" s="276"/>
      <c r="B108" s="261"/>
      <c r="C108" s="262"/>
      <c r="D108" s="262"/>
      <c r="E108" s="262"/>
      <c r="F108" s="108"/>
      <c r="G108" s="109"/>
      <c r="H108" s="110"/>
      <c r="I108" s="111"/>
      <c r="J108" s="112"/>
      <c r="K108" s="113"/>
      <c r="L108" s="114"/>
      <c r="M108" s="115"/>
      <c r="N108" s="187" t="s">
        <v>56</v>
      </c>
    </row>
    <row r="109" spans="1:14" ht="16.95" customHeight="1" thickBot="1" x14ac:dyDescent="0.35">
      <c r="A109" s="277"/>
      <c r="B109" s="269"/>
      <c r="C109" s="270"/>
      <c r="D109" s="270"/>
      <c r="E109" s="270"/>
      <c r="F109" s="133"/>
      <c r="G109" s="134"/>
      <c r="H109" s="135"/>
      <c r="I109" s="136"/>
      <c r="J109" s="137"/>
      <c r="K109" s="138"/>
      <c r="L109" s="139"/>
      <c r="M109" s="140"/>
      <c r="N109" s="141">
        <f>SUM(F104:M109)</f>
        <v>0</v>
      </c>
    </row>
    <row r="110" spans="1:14" ht="16.95" customHeight="1" x14ac:dyDescent="0.3">
      <c r="A110" s="275">
        <v>16</v>
      </c>
      <c r="B110" s="273"/>
      <c r="C110" s="274"/>
      <c r="D110" s="274"/>
      <c r="E110" s="274"/>
      <c r="F110" s="125"/>
      <c r="G110" s="126"/>
      <c r="H110" s="127"/>
      <c r="I110" s="128"/>
      <c r="J110" s="129"/>
      <c r="K110" s="130"/>
      <c r="L110" s="131"/>
      <c r="M110" s="132"/>
      <c r="N110" s="179"/>
    </row>
    <row r="111" spans="1:14" ht="16.95" customHeight="1" x14ac:dyDescent="0.3">
      <c r="A111" s="276"/>
      <c r="B111" s="261"/>
      <c r="C111" s="262"/>
      <c r="D111" s="262"/>
      <c r="E111" s="262"/>
      <c r="F111" s="108"/>
      <c r="G111" s="109"/>
      <c r="H111" s="110"/>
      <c r="I111" s="111"/>
      <c r="J111" s="112"/>
      <c r="K111" s="113"/>
      <c r="L111" s="114"/>
      <c r="M111" s="115"/>
      <c r="N111" s="179"/>
    </row>
    <row r="112" spans="1:14" ht="16.95" customHeight="1" x14ac:dyDescent="0.3">
      <c r="A112" s="276"/>
      <c r="B112" s="261"/>
      <c r="C112" s="262"/>
      <c r="D112" s="262"/>
      <c r="E112" s="262"/>
      <c r="F112" s="108"/>
      <c r="G112" s="109"/>
      <c r="H112" s="110"/>
      <c r="I112" s="111"/>
      <c r="J112" s="112"/>
      <c r="K112" s="113"/>
      <c r="L112" s="114"/>
      <c r="M112" s="115"/>
      <c r="N112" s="179"/>
    </row>
    <row r="113" spans="1:14" ht="16.95" customHeight="1" thickBot="1" x14ac:dyDescent="0.35">
      <c r="A113" s="276"/>
      <c r="B113" s="261"/>
      <c r="C113" s="262"/>
      <c r="D113" s="262"/>
      <c r="E113" s="262"/>
      <c r="F113" s="108"/>
      <c r="G113" s="109"/>
      <c r="H113" s="110"/>
      <c r="I113" s="111"/>
      <c r="J113" s="112"/>
      <c r="K113" s="113"/>
      <c r="L113" s="114"/>
      <c r="M113" s="115"/>
      <c r="N113" s="179"/>
    </row>
    <row r="114" spans="1:14" ht="16.95" customHeight="1" x14ac:dyDescent="0.3">
      <c r="A114" s="276"/>
      <c r="B114" s="261"/>
      <c r="C114" s="262"/>
      <c r="D114" s="262"/>
      <c r="E114" s="262"/>
      <c r="F114" s="108"/>
      <c r="G114" s="109"/>
      <c r="H114" s="110"/>
      <c r="I114" s="111"/>
      <c r="J114" s="112"/>
      <c r="K114" s="113"/>
      <c r="L114" s="114"/>
      <c r="M114" s="115"/>
      <c r="N114" s="187" t="s">
        <v>56</v>
      </c>
    </row>
    <row r="115" spans="1:14" ht="16.95" customHeight="1" thickBot="1" x14ac:dyDescent="0.35">
      <c r="A115" s="277"/>
      <c r="B115" s="269"/>
      <c r="C115" s="270"/>
      <c r="D115" s="270"/>
      <c r="E115" s="270"/>
      <c r="F115" s="133"/>
      <c r="G115" s="134"/>
      <c r="H115" s="135"/>
      <c r="I115" s="136"/>
      <c r="J115" s="137"/>
      <c r="K115" s="138"/>
      <c r="L115" s="139"/>
      <c r="M115" s="140"/>
      <c r="N115" s="141">
        <f>SUM(F110:M115)</f>
        <v>0</v>
      </c>
    </row>
    <row r="116" spans="1:14" ht="16.95" customHeight="1" x14ac:dyDescent="0.3">
      <c r="A116" s="275">
        <v>17</v>
      </c>
      <c r="B116" s="273"/>
      <c r="C116" s="274"/>
      <c r="D116" s="274"/>
      <c r="E116" s="274"/>
      <c r="F116" s="125"/>
      <c r="G116" s="126"/>
      <c r="H116" s="127"/>
      <c r="I116" s="128"/>
      <c r="J116" s="129"/>
      <c r="K116" s="130"/>
      <c r="L116" s="131"/>
      <c r="M116" s="132"/>
      <c r="N116" s="179"/>
    </row>
    <row r="117" spans="1:14" ht="16.95" customHeight="1" x14ac:dyDescent="0.3">
      <c r="A117" s="276"/>
      <c r="B117" s="261"/>
      <c r="C117" s="262"/>
      <c r="D117" s="262"/>
      <c r="E117" s="262"/>
      <c r="F117" s="108"/>
      <c r="G117" s="109"/>
      <c r="H117" s="110"/>
      <c r="I117" s="111"/>
      <c r="J117" s="112"/>
      <c r="K117" s="113"/>
      <c r="L117" s="114"/>
      <c r="M117" s="115"/>
      <c r="N117" s="179"/>
    </row>
    <row r="118" spans="1:14" ht="16.95" customHeight="1" x14ac:dyDescent="0.3">
      <c r="A118" s="276"/>
      <c r="B118" s="261"/>
      <c r="C118" s="262"/>
      <c r="D118" s="262"/>
      <c r="E118" s="262"/>
      <c r="F118" s="108"/>
      <c r="G118" s="109"/>
      <c r="H118" s="110"/>
      <c r="I118" s="111"/>
      <c r="J118" s="112"/>
      <c r="K118" s="113"/>
      <c r="L118" s="114"/>
      <c r="M118" s="115"/>
      <c r="N118" s="179"/>
    </row>
    <row r="119" spans="1:14" ht="16.95" customHeight="1" thickBot="1" x14ac:dyDescent="0.35">
      <c r="A119" s="276"/>
      <c r="B119" s="261"/>
      <c r="C119" s="262"/>
      <c r="D119" s="262"/>
      <c r="E119" s="262"/>
      <c r="F119" s="108"/>
      <c r="G119" s="109"/>
      <c r="H119" s="110"/>
      <c r="I119" s="111"/>
      <c r="J119" s="112"/>
      <c r="K119" s="113"/>
      <c r="L119" s="114"/>
      <c r="M119" s="115"/>
      <c r="N119" s="179"/>
    </row>
    <row r="120" spans="1:14" ht="16.95" customHeight="1" x14ac:dyDescent="0.3">
      <c r="A120" s="276"/>
      <c r="B120" s="261"/>
      <c r="C120" s="262"/>
      <c r="D120" s="262"/>
      <c r="E120" s="262"/>
      <c r="F120" s="108"/>
      <c r="G120" s="109"/>
      <c r="H120" s="110"/>
      <c r="I120" s="111"/>
      <c r="J120" s="112"/>
      <c r="K120" s="113"/>
      <c r="L120" s="114"/>
      <c r="M120" s="115"/>
      <c r="N120" s="187" t="s">
        <v>56</v>
      </c>
    </row>
    <row r="121" spans="1:14" ht="16.95" customHeight="1" thickBot="1" x14ac:dyDescent="0.35">
      <c r="A121" s="277"/>
      <c r="B121" s="269"/>
      <c r="C121" s="270"/>
      <c r="D121" s="270"/>
      <c r="E121" s="270"/>
      <c r="F121" s="133"/>
      <c r="G121" s="134"/>
      <c r="H121" s="135"/>
      <c r="I121" s="136"/>
      <c r="J121" s="137"/>
      <c r="K121" s="138"/>
      <c r="L121" s="139"/>
      <c r="M121" s="140"/>
      <c r="N121" s="141">
        <f>SUM(F116:M121)</f>
        <v>0</v>
      </c>
    </row>
    <row r="122" spans="1:14" ht="16.95" customHeight="1" x14ac:dyDescent="0.3">
      <c r="A122" s="275">
        <v>18</v>
      </c>
      <c r="B122" s="273"/>
      <c r="C122" s="274"/>
      <c r="D122" s="274"/>
      <c r="E122" s="274"/>
      <c r="F122" s="125"/>
      <c r="G122" s="126"/>
      <c r="H122" s="127"/>
      <c r="I122" s="128"/>
      <c r="J122" s="129"/>
      <c r="K122" s="130"/>
      <c r="L122" s="131"/>
      <c r="M122" s="132"/>
      <c r="N122" s="179"/>
    </row>
    <row r="123" spans="1:14" ht="16.95" customHeight="1" x14ac:dyDescent="0.3">
      <c r="A123" s="276"/>
      <c r="B123" s="261"/>
      <c r="C123" s="262"/>
      <c r="D123" s="262"/>
      <c r="E123" s="262"/>
      <c r="F123" s="108"/>
      <c r="G123" s="109"/>
      <c r="H123" s="110"/>
      <c r="I123" s="111"/>
      <c r="J123" s="112"/>
      <c r="K123" s="113"/>
      <c r="L123" s="114"/>
      <c r="M123" s="115"/>
      <c r="N123" s="179"/>
    </row>
    <row r="124" spans="1:14" ht="16.95" customHeight="1" x14ac:dyDescent="0.3">
      <c r="A124" s="276"/>
      <c r="B124" s="261"/>
      <c r="C124" s="262"/>
      <c r="D124" s="262"/>
      <c r="E124" s="262"/>
      <c r="F124" s="108"/>
      <c r="G124" s="109"/>
      <c r="H124" s="110"/>
      <c r="I124" s="111"/>
      <c r="J124" s="112"/>
      <c r="K124" s="113"/>
      <c r="L124" s="114"/>
      <c r="M124" s="115"/>
      <c r="N124" s="179"/>
    </row>
    <row r="125" spans="1:14" ht="16.95" customHeight="1" thickBot="1" x14ac:dyDescent="0.35">
      <c r="A125" s="276"/>
      <c r="B125" s="261"/>
      <c r="C125" s="262"/>
      <c r="D125" s="262"/>
      <c r="E125" s="262"/>
      <c r="F125" s="108"/>
      <c r="G125" s="109"/>
      <c r="H125" s="110"/>
      <c r="I125" s="111"/>
      <c r="J125" s="112"/>
      <c r="K125" s="113"/>
      <c r="L125" s="114"/>
      <c r="M125" s="115"/>
      <c r="N125" s="179"/>
    </row>
    <row r="126" spans="1:14" ht="16.95" customHeight="1" x14ac:dyDescent="0.3">
      <c r="A126" s="276"/>
      <c r="B126" s="261"/>
      <c r="C126" s="262"/>
      <c r="D126" s="262"/>
      <c r="E126" s="262"/>
      <c r="F126" s="108"/>
      <c r="G126" s="109"/>
      <c r="H126" s="110"/>
      <c r="I126" s="111"/>
      <c r="J126" s="112"/>
      <c r="K126" s="113"/>
      <c r="L126" s="114"/>
      <c r="M126" s="115"/>
      <c r="N126" s="187" t="s">
        <v>56</v>
      </c>
    </row>
    <row r="127" spans="1:14" ht="16.95" customHeight="1" thickBot="1" x14ac:dyDescent="0.35">
      <c r="A127" s="277"/>
      <c r="B127" s="269"/>
      <c r="C127" s="270"/>
      <c r="D127" s="270"/>
      <c r="E127" s="270"/>
      <c r="F127" s="133"/>
      <c r="G127" s="134"/>
      <c r="H127" s="135"/>
      <c r="I127" s="136"/>
      <c r="J127" s="137"/>
      <c r="K127" s="138"/>
      <c r="L127" s="139"/>
      <c r="M127" s="140"/>
      <c r="N127" s="141">
        <f>SUM(F122:M127)</f>
        <v>0</v>
      </c>
    </row>
    <row r="128" spans="1:14" ht="16.95" customHeight="1" x14ac:dyDescent="0.3">
      <c r="A128" s="275">
        <v>19</v>
      </c>
      <c r="B128" s="273"/>
      <c r="C128" s="274"/>
      <c r="D128" s="274"/>
      <c r="E128" s="274"/>
      <c r="F128" s="125"/>
      <c r="G128" s="126"/>
      <c r="H128" s="127"/>
      <c r="I128" s="128"/>
      <c r="J128" s="129"/>
      <c r="K128" s="130"/>
      <c r="L128" s="131"/>
      <c r="M128" s="132"/>
      <c r="N128" s="179"/>
    </row>
    <row r="129" spans="1:14" ht="16.95" customHeight="1" x14ac:dyDescent="0.3">
      <c r="A129" s="276"/>
      <c r="B129" s="261"/>
      <c r="C129" s="262"/>
      <c r="D129" s="262"/>
      <c r="E129" s="262"/>
      <c r="F129" s="108"/>
      <c r="G129" s="109"/>
      <c r="H129" s="110"/>
      <c r="I129" s="111"/>
      <c r="J129" s="112"/>
      <c r="K129" s="113"/>
      <c r="L129" s="114"/>
      <c r="M129" s="115"/>
      <c r="N129" s="179"/>
    </row>
    <row r="130" spans="1:14" ht="16.95" customHeight="1" x14ac:dyDescent="0.3">
      <c r="A130" s="276"/>
      <c r="B130" s="261"/>
      <c r="C130" s="262"/>
      <c r="D130" s="262"/>
      <c r="E130" s="262"/>
      <c r="F130" s="108"/>
      <c r="G130" s="109"/>
      <c r="H130" s="110"/>
      <c r="I130" s="111"/>
      <c r="J130" s="112"/>
      <c r="K130" s="113"/>
      <c r="L130" s="114"/>
      <c r="M130" s="115"/>
      <c r="N130" s="179"/>
    </row>
    <row r="131" spans="1:14" ht="16.95" customHeight="1" thickBot="1" x14ac:dyDescent="0.35">
      <c r="A131" s="276"/>
      <c r="B131" s="261"/>
      <c r="C131" s="262"/>
      <c r="D131" s="262"/>
      <c r="E131" s="262"/>
      <c r="F131" s="108"/>
      <c r="G131" s="109"/>
      <c r="H131" s="110"/>
      <c r="I131" s="111"/>
      <c r="J131" s="112"/>
      <c r="K131" s="113"/>
      <c r="L131" s="114"/>
      <c r="M131" s="115"/>
      <c r="N131" s="179"/>
    </row>
    <row r="132" spans="1:14" ht="16.95" customHeight="1" x14ac:dyDescent="0.3">
      <c r="A132" s="276"/>
      <c r="B132" s="261"/>
      <c r="C132" s="262"/>
      <c r="D132" s="262"/>
      <c r="E132" s="262"/>
      <c r="F132" s="108"/>
      <c r="G132" s="109"/>
      <c r="H132" s="110"/>
      <c r="I132" s="111"/>
      <c r="J132" s="112"/>
      <c r="K132" s="113"/>
      <c r="L132" s="114"/>
      <c r="M132" s="115"/>
      <c r="N132" s="187" t="s">
        <v>56</v>
      </c>
    </row>
    <row r="133" spans="1:14" ht="16.95" customHeight="1" thickBot="1" x14ac:dyDescent="0.35">
      <c r="A133" s="277"/>
      <c r="B133" s="269"/>
      <c r="C133" s="270"/>
      <c r="D133" s="270"/>
      <c r="E133" s="270"/>
      <c r="F133" s="133"/>
      <c r="G133" s="134"/>
      <c r="H133" s="135"/>
      <c r="I133" s="136"/>
      <c r="J133" s="137"/>
      <c r="K133" s="138"/>
      <c r="L133" s="139"/>
      <c r="M133" s="140"/>
      <c r="N133" s="141">
        <f>SUM(F128:M133)</f>
        <v>0</v>
      </c>
    </row>
    <row r="134" spans="1:14" ht="16.95" customHeight="1" x14ac:dyDescent="0.3">
      <c r="A134" s="275">
        <v>20</v>
      </c>
      <c r="B134" s="273"/>
      <c r="C134" s="274"/>
      <c r="D134" s="274"/>
      <c r="E134" s="274"/>
      <c r="F134" s="125"/>
      <c r="G134" s="126"/>
      <c r="H134" s="127"/>
      <c r="I134" s="128"/>
      <c r="J134" s="129"/>
      <c r="K134" s="130"/>
      <c r="L134" s="131"/>
      <c r="M134" s="132"/>
      <c r="N134" s="179"/>
    </row>
    <row r="135" spans="1:14" ht="16.95" customHeight="1" x14ac:dyDescent="0.3">
      <c r="A135" s="276"/>
      <c r="B135" s="261"/>
      <c r="C135" s="262"/>
      <c r="D135" s="262"/>
      <c r="E135" s="262"/>
      <c r="F135" s="108"/>
      <c r="G135" s="109"/>
      <c r="H135" s="110"/>
      <c r="I135" s="111"/>
      <c r="J135" s="112"/>
      <c r="K135" s="113"/>
      <c r="L135" s="114"/>
      <c r="M135" s="115"/>
      <c r="N135" s="179"/>
    </row>
    <row r="136" spans="1:14" ht="16.95" customHeight="1" x14ac:dyDescent="0.3">
      <c r="A136" s="276"/>
      <c r="B136" s="261"/>
      <c r="C136" s="262"/>
      <c r="D136" s="262"/>
      <c r="E136" s="262"/>
      <c r="F136" s="108"/>
      <c r="G136" s="109"/>
      <c r="H136" s="110"/>
      <c r="I136" s="111"/>
      <c r="J136" s="112"/>
      <c r="K136" s="113"/>
      <c r="L136" s="114"/>
      <c r="M136" s="115"/>
      <c r="N136" s="179"/>
    </row>
    <row r="137" spans="1:14" ht="16.95" customHeight="1" thickBot="1" x14ac:dyDescent="0.35">
      <c r="A137" s="276"/>
      <c r="B137" s="261"/>
      <c r="C137" s="262"/>
      <c r="D137" s="262"/>
      <c r="E137" s="262"/>
      <c r="F137" s="108"/>
      <c r="G137" s="109"/>
      <c r="H137" s="110"/>
      <c r="I137" s="111"/>
      <c r="J137" s="112"/>
      <c r="K137" s="113"/>
      <c r="L137" s="114"/>
      <c r="M137" s="115"/>
      <c r="N137" s="179"/>
    </row>
    <row r="138" spans="1:14" ht="16.95" customHeight="1" x14ac:dyDescent="0.3">
      <c r="A138" s="276"/>
      <c r="B138" s="261"/>
      <c r="C138" s="262"/>
      <c r="D138" s="262"/>
      <c r="E138" s="262"/>
      <c r="F138" s="108"/>
      <c r="G138" s="109"/>
      <c r="H138" s="110"/>
      <c r="I138" s="111"/>
      <c r="J138" s="112"/>
      <c r="K138" s="113"/>
      <c r="L138" s="114"/>
      <c r="M138" s="115"/>
      <c r="N138" s="187" t="s">
        <v>56</v>
      </c>
    </row>
    <row r="139" spans="1:14" ht="16.95" customHeight="1" thickBot="1" x14ac:dyDescent="0.35">
      <c r="A139" s="277"/>
      <c r="B139" s="269"/>
      <c r="C139" s="270"/>
      <c r="D139" s="270"/>
      <c r="E139" s="270"/>
      <c r="F139" s="133"/>
      <c r="G139" s="134"/>
      <c r="H139" s="135"/>
      <c r="I139" s="136"/>
      <c r="J139" s="137"/>
      <c r="K139" s="138"/>
      <c r="L139" s="139"/>
      <c r="M139" s="140"/>
      <c r="N139" s="141">
        <f>SUM(F134:M139)</f>
        <v>0</v>
      </c>
    </row>
    <row r="140" spans="1:14" ht="16.95" customHeight="1" x14ac:dyDescent="0.3">
      <c r="A140" s="275">
        <v>21</v>
      </c>
      <c r="B140" s="273"/>
      <c r="C140" s="274"/>
      <c r="D140" s="274"/>
      <c r="E140" s="274"/>
      <c r="F140" s="125"/>
      <c r="G140" s="126"/>
      <c r="H140" s="127"/>
      <c r="I140" s="128"/>
      <c r="J140" s="129"/>
      <c r="K140" s="130"/>
      <c r="L140" s="131"/>
      <c r="M140" s="132"/>
      <c r="N140" s="179"/>
    </row>
    <row r="141" spans="1:14" ht="16.95" customHeight="1" x14ac:dyDescent="0.3">
      <c r="A141" s="276"/>
      <c r="B141" s="261"/>
      <c r="C141" s="262"/>
      <c r="D141" s="262"/>
      <c r="E141" s="262"/>
      <c r="F141" s="108"/>
      <c r="G141" s="109"/>
      <c r="H141" s="110"/>
      <c r="I141" s="111"/>
      <c r="J141" s="112"/>
      <c r="K141" s="113"/>
      <c r="L141" s="114"/>
      <c r="M141" s="115"/>
      <c r="N141" s="179"/>
    </row>
    <row r="142" spans="1:14" ht="16.95" customHeight="1" x14ac:dyDescent="0.3">
      <c r="A142" s="276"/>
      <c r="B142" s="261"/>
      <c r="C142" s="262"/>
      <c r="D142" s="262"/>
      <c r="E142" s="262"/>
      <c r="F142" s="108"/>
      <c r="G142" s="109"/>
      <c r="H142" s="110"/>
      <c r="I142" s="111"/>
      <c r="J142" s="112"/>
      <c r="K142" s="113"/>
      <c r="L142" s="114"/>
      <c r="M142" s="115"/>
      <c r="N142" s="179"/>
    </row>
    <row r="143" spans="1:14" ht="16.95" customHeight="1" thickBot="1" x14ac:dyDescent="0.35">
      <c r="A143" s="276"/>
      <c r="B143" s="261"/>
      <c r="C143" s="262"/>
      <c r="D143" s="262"/>
      <c r="E143" s="262"/>
      <c r="F143" s="108"/>
      <c r="G143" s="109"/>
      <c r="H143" s="110"/>
      <c r="I143" s="111"/>
      <c r="J143" s="112"/>
      <c r="K143" s="113"/>
      <c r="L143" s="114"/>
      <c r="M143" s="115"/>
      <c r="N143" s="179"/>
    </row>
    <row r="144" spans="1:14" ht="16.95" customHeight="1" x14ac:dyDescent="0.3">
      <c r="A144" s="276"/>
      <c r="B144" s="261"/>
      <c r="C144" s="262"/>
      <c r="D144" s="262"/>
      <c r="E144" s="262"/>
      <c r="F144" s="108"/>
      <c r="G144" s="109"/>
      <c r="H144" s="110"/>
      <c r="I144" s="111"/>
      <c r="J144" s="112"/>
      <c r="K144" s="113"/>
      <c r="L144" s="114"/>
      <c r="M144" s="115"/>
      <c r="N144" s="187" t="s">
        <v>56</v>
      </c>
    </row>
    <row r="145" spans="1:14" ht="16.95" customHeight="1" thickBot="1" x14ac:dyDescent="0.35">
      <c r="A145" s="277"/>
      <c r="B145" s="269"/>
      <c r="C145" s="270"/>
      <c r="D145" s="270"/>
      <c r="E145" s="270"/>
      <c r="F145" s="133"/>
      <c r="G145" s="134"/>
      <c r="H145" s="135"/>
      <c r="I145" s="136"/>
      <c r="J145" s="137"/>
      <c r="K145" s="138"/>
      <c r="L145" s="139"/>
      <c r="M145" s="140"/>
      <c r="N145" s="141">
        <f>SUM(F140:M145)</f>
        <v>0</v>
      </c>
    </row>
    <row r="146" spans="1:14" ht="16.95" customHeight="1" x14ac:dyDescent="0.3">
      <c r="A146" s="275">
        <v>22</v>
      </c>
      <c r="B146" s="273"/>
      <c r="C146" s="274"/>
      <c r="D146" s="274"/>
      <c r="E146" s="274"/>
      <c r="F146" s="125"/>
      <c r="G146" s="126"/>
      <c r="H146" s="127"/>
      <c r="I146" s="128"/>
      <c r="J146" s="129"/>
      <c r="K146" s="130"/>
      <c r="L146" s="131"/>
      <c r="M146" s="132"/>
      <c r="N146" s="179"/>
    </row>
    <row r="147" spans="1:14" ht="16.95" customHeight="1" x14ac:dyDescent="0.3">
      <c r="A147" s="276"/>
      <c r="B147" s="261"/>
      <c r="C147" s="262"/>
      <c r="D147" s="262"/>
      <c r="E147" s="262"/>
      <c r="F147" s="108"/>
      <c r="G147" s="109"/>
      <c r="H147" s="110"/>
      <c r="I147" s="111"/>
      <c r="J147" s="112"/>
      <c r="K147" s="113"/>
      <c r="L147" s="114"/>
      <c r="M147" s="115"/>
      <c r="N147" s="179"/>
    </row>
    <row r="148" spans="1:14" ht="16.95" customHeight="1" x14ac:dyDescent="0.3">
      <c r="A148" s="276"/>
      <c r="B148" s="261"/>
      <c r="C148" s="262"/>
      <c r="D148" s="262"/>
      <c r="E148" s="262"/>
      <c r="F148" s="108"/>
      <c r="G148" s="109"/>
      <c r="H148" s="110"/>
      <c r="I148" s="111"/>
      <c r="J148" s="112"/>
      <c r="K148" s="113"/>
      <c r="L148" s="114"/>
      <c r="M148" s="115"/>
      <c r="N148" s="179"/>
    </row>
    <row r="149" spans="1:14" ht="16.95" customHeight="1" thickBot="1" x14ac:dyDescent="0.35">
      <c r="A149" s="276"/>
      <c r="B149" s="261"/>
      <c r="C149" s="262"/>
      <c r="D149" s="262"/>
      <c r="E149" s="262"/>
      <c r="F149" s="108"/>
      <c r="G149" s="109"/>
      <c r="H149" s="110"/>
      <c r="I149" s="111"/>
      <c r="J149" s="112"/>
      <c r="K149" s="113"/>
      <c r="L149" s="114"/>
      <c r="M149" s="115"/>
      <c r="N149" s="179"/>
    </row>
    <row r="150" spans="1:14" ht="16.95" customHeight="1" x14ac:dyDescent="0.3">
      <c r="A150" s="276"/>
      <c r="B150" s="261"/>
      <c r="C150" s="262"/>
      <c r="D150" s="262"/>
      <c r="E150" s="262"/>
      <c r="F150" s="108"/>
      <c r="G150" s="109"/>
      <c r="H150" s="110"/>
      <c r="I150" s="111"/>
      <c r="J150" s="112"/>
      <c r="K150" s="113"/>
      <c r="L150" s="114"/>
      <c r="M150" s="115"/>
      <c r="N150" s="187" t="s">
        <v>56</v>
      </c>
    </row>
    <row r="151" spans="1:14" ht="16.95" customHeight="1" thickBot="1" x14ac:dyDescent="0.35">
      <c r="A151" s="277"/>
      <c r="B151" s="269"/>
      <c r="C151" s="270"/>
      <c r="D151" s="270"/>
      <c r="E151" s="270"/>
      <c r="F151" s="133"/>
      <c r="G151" s="134"/>
      <c r="H151" s="135"/>
      <c r="I151" s="136"/>
      <c r="J151" s="137"/>
      <c r="K151" s="138"/>
      <c r="L151" s="139"/>
      <c r="M151" s="140"/>
      <c r="N151" s="141">
        <f>SUM(F146:M151)</f>
        <v>0</v>
      </c>
    </row>
    <row r="152" spans="1:14" ht="16.95" customHeight="1" x14ac:dyDescent="0.3">
      <c r="A152" s="275">
        <v>23</v>
      </c>
      <c r="B152" s="273"/>
      <c r="C152" s="274"/>
      <c r="D152" s="274"/>
      <c r="E152" s="274"/>
      <c r="F152" s="125"/>
      <c r="G152" s="126"/>
      <c r="H152" s="127"/>
      <c r="I152" s="128"/>
      <c r="J152" s="129"/>
      <c r="K152" s="130"/>
      <c r="L152" s="131"/>
      <c r="M152" s="132"/>
      <c r="N152" s="179"/>
    </row>
    <row r="153" spans="1:14" ht="16.95" customHeight="1" x14ac:dyDescent="0.3">
      <c r="A153" s="276"/>
      <c r="B153" s="261"/>
      <c r="C153" s="262"/>
      <c r="D153" s="262"/>
      <c r="E153" s="262"/>
      <c r="F153" s="108"/>
      <c r="G153" s="109"/>
      <c r="H153" s="110"/>
      <c r="I153" s="111"/>
      <c r="J153" s="112"/>
      <c r="K153" s="113"/>
      <c r="L153" s="114"/>
      <c r="M153" s="115"/>
      <c r="N153" s="179"/>
    </row>
    <row r="154" spans="1:14" ht="16.95" customHeight="1" x14ac:dyDescent="0.3">
      <c r="A154" s="276"/>
      <c r="B154" s="261"/>
      <c r="C154" s="262"/>
      <c r="D154" s="262"/>
      <c r="E154" s="262"/>
      <c r="F154" s="108"/>
      <c r="G154" s="109"/>
      <c r="H154" s="110"/>
      <c r="I154" s="111"/>
      <c r="J154" s="112"/>
      <c r="K154" s="113"/>
      <c r="L154" s="114"/>
      <c r="M154" s="115"/>
      <c r="N154" s="179"/>
    </row>
    <row r="155" spans="1:14" ht="16.95" customHeight="1" thickBot="1" x14ac:dyDescent="0.35">
      <c r="A155" s="276"/>
      <c r="B155" s="261"/>
      <c r="C155" s="262"/>
      <c r="D155" s="262"/>
      <c r="E155" s="262"/>
      <c r="F155" s="108"/>
      <c r="G155" s="109"/>
      <c r="H155" s="110"/>
      <c r="I155" s="111"/>
      <c r="J155" s="112"/>
      <c r="K155" s="113"/>
      <c r="L155" s="114"/>
      <c r="M155" s="115"/>
      <c r="N155" s="179"/>
    </row>
    <row r="156" spans="1:14" ht="16.95" customHeight="1" x14ac:dyDescent="0.3">
      <c r="A156" s="276"/>
      <c r="B156" s="261"/>
      <c r="C156" s="262"/>
      <c r="D156" s="262"/>
      <c r="E156" s="262"/>
      <c r="F156" s="108"/>
      <c r="G156" s="109"/>
      <c r="H156" s="110"/>
      <c r="I156" s="111"/>
      <c r="J156" s="112"/>
      <c r="K156" s="113"/>
      <c r="L156" s="114"/>
      <c r="M156" s="115"/>
      <c r="N156" s="187" t="s">
        <v>56</v>
      </c>
    </row>
    <row r="157" spans="1:14" ht="16.95" customHeight="1" thickBot="1" x14ac:dyDescent="0.35">
      <c r="A157" s="277"/>
      <c r="B157" s="269"/>
      <c r="C157" s="270"/>
      <c r="D157" s="270"/>
      <c r="E157" s="270"/>
      <c r="F157" s="133"/>
      <c r="G157" s="134"/>
      <c r="H157" s="135"/>
      <c r="I157" s="136"/>
      <c r="J157" s="137"/>
      <c r="K157" s="138"/>
      <c r="L157" s="139"/>
      <c r="M157" s="140"/>
      <c r="N157" s="141">
        <f>SUM(F152:M157)</f>
        <v>0</v>
      </c>
    </row>
    <row r="158" spans="1:14" ht="16.95" customHeight="1" x14ac:dyDescent="0.3">
      <c r="A158" s="275">
        <v>24</v>
      </c>
      <c r="B158" s="273"/>
      <c r="C158" s="274"/>
      <c r="D158" s="274"/>
      <c r="E158" s="274"/>
      <c r="F158" s="125"/>
      <c r="G158" s="126"/>
      <c r="H158" s="127"/>
      <c r="I158" s="128"/>
      <c r="J158" s="129"/>
      <c r="K158" s="130"/>
      <c r="L158" s="131"/>
      <c r="M158" s="132"/>
      <c r="N158" s="179"/>
    </row>
    <row r="159" spans="1:14" ht="16.95" customHeight="1" x14ac:dyDescent="0.3">
      <c r="A159" s="276"/>
      <c r="B159" s="261"/>
      <c r="C159" s="262"/>
      <c r="D159" s="262"/>
      <c r="E159" s="262"/>
      <c r="F159" s="108"/>
      <c r="G159" s="109"/>
      <c r="H159" s="110"/>
      <c r="I159" s="111"/>
      <c r="J159" s="112"/>
      <c r="K159" s="113"/>
      <c r="L159" s="114"/>
      <c r="M159" s="115"/>
      <c r="N159" s="179"/>
    </row>
    <row r="160" spans="1:14" ht="16.95" customHeight="1" x14ac:dyDescent="0.3">
      <c r="A160" s="276"/>
      <c r="B160" s="261"/>
      <c r="C160" s="262"/>
      <c r="D160" s="262"/>
      <c r="E160" s="262"/>
      <c r="F160" s="108"/>
      <c r="G160" s="109"/>
      <c r="H160" s="110"/>
      <c r="I160" s="111"/>
      <c r="J160" s="112"/>
      <c r="K160" s="113"/>
      <c r="L160" s="114"/>
      <c r="M160" s="115"/>
      <c r="N160" s="179"/>
    </row>
    <row r="161" spans="1:14" ht="16.95" customHeight="1" thickBot="1" x14ac:dyDescent="0.35">
      <c r="A161" s="276"/>
      <c r="B161" s="261"/>
      <c r="C161" s="262"/>
      <c r="D161" s="262"/>
      <c r="E161" s="262"/>
      <c r="F161" s="108"/>
      <c r="G161" s="109"/>
      <c r="H161" s="110"/>
      <c r="I161" s="111"/>
      <c r="J161" s="112"/>
      <c r="K161" s="113"/>
      <c r="L161" s="114"/>
      <c r="M161" s="115"/>
      <c r="N161" s="179"/>
    </row>
    <row r="162" spans="1:14" ht="16.95" customHeight="1" x14ac:dyDescent="0.3">
      <c r="A162" s="276"/>
      <c r="B162" s="261"/>
      <c r="C162" s="262"/>
      <c r="D162" s="262"/>
      <c r="E162" s="262"/>
      <c r="F162" s="108"/>
      <c r="G162" s="109"/>
      <c r="H162" s="110"/>
      <c r="I162" s="111"/>
      <c r="J162" s="112"/>
      <c r="K162" s="113"/>
      <c r="L162" s="114"/>
      <c r="M162" s="115"/>
      <c r="N162" s="187" t="s">
        <v>56</v>
      </c>
    </row>
    <row r="163" spans="1:14" ht="16.95" customHeight="1" thickBot="1" x14ac:dyDescent="0.35">
      <c r="A163" s="277"/>
      <c r="B163" s="269"/>
      <c r="C163" s="270"/>
      <c r="D163" s="270"/>
      <c r="E163" s="270"/>
      <c r="F163" s="133"/>
      <c r="G163" s="134"/>
      <c r="H163" s="135"/>
      <c r="I163" s="136"/>
      <c r="J163" s="137"/>
      <c r="K163" s="138"/>
      <c r="L163" s="139"/>
      <c r="M163" s="140"/>
      <c r="N163" s="141">
        <f>SUM(F158:M163)</f>
        <v>0</v>
      </c>
    </row>
    <row r="164" spans="1:14" ht="16.95" customHeight="1" x14ac:dyDescent="0.3">
      <c r="A164" s="275">
        <v>25</v>
      </c>
      <c r="B164" s="273"/>
      <c r="C164" s="274"/>
      <c r="D164" s="274"/>
      <c r="E164" s="274"/>
      <c r="F164" s="125"/>
      <c r="G164" s="126"/>
      <c r="H164" s="127"/>
      <c r="I164" s="128"/>
      <c r="J164" s="129"/>
      <c r="K164" s="130"/>
      <c r="L164" s="131"/>
      <c r="M164" s="132"/>
      <c r="N164" s="179"/>
    </row>
    <row r="165" spans="1:14" ht="16.95" customHeight="1" x14ac:dyDescent="0.3">
      <c r="A165" s="276"/>
      <c r="B165" s="261"/>
      <c r="C165" s="262"/>
      <c r="D165" s="262"/>
      <c r="E165" s="262"/>
      <c r="F165" s="108"/>
      <c r="G165" s="109"/>
      <c r="H165" s="110"/>
      <c r="I165" s="111"/>
      <c r="J165" s="112"/>
      <c r="K165" s="113"/>
      <c r="L165" s="114"/>
      <c r="M165" s="115"/>
      <c r="N165" s="179"/>
    </row>
    <row r="166" spans="1:14" ht="16.95" customHeight="1" x14ac:dyDescent="0.3">
      <c r="A166" s="276"/>
      <c r="B166" s="261"/>
      <c r="C166" s="262"/>
      <c r="D166" s="262"/>
      <c r="E166" s="262"/>
      <c r="F166" s="108"/>
      <c r="G166" s="109"/>
      <c r="H166" s="110"/>
      <c r="I166" s="111"/>
      <c r="J166" s="112"/>
      <c r="K166" s="113"/>
      <c r="L166" s="114"/>
      <c r="M166" s="115"/>
      <c r="N166" s="179"/>
    </row>
    <row r="167" spans="1:14" ht="16.95" customHeight="1" thickBot="1" x14ac:dyDescent="0.35">
      <c r="A167" s="276"/>
      <c r="B167" s="261"/>
      <c r="C167" s="262"/>
      <c r="D167" s="262"/>
      <c r="E167" s="262"/>
      <c r="F167" s="108"/>
      <c r="G167" s="109"/>
      <c r="H167" s="110"/>
      <c r="I167" s="111"/>
      <c r="J167" s="112"/>
      <c r="K167" s="113"/>
      <c r="L167" s="114"/>
      <c r="M167" s="115"/>
      <c r="N167" s="179"/>
    </row>
    <row r="168" spans="1:14" ht="16.95" customHeight="1" x14ac:dyDescent="0.3">
      <c r="A168" s="276"/>
      <c r="B168" s="261"/>
      <c r="C168" s="262"/>
      <c r="D168" s="262"/>
      <c r="E168" s="262"/>
      <c r="F168" s="108"/>
      <c r="G168" s="109"/>
      <c r="H168" s="110"/>
      <c r="I168" s="111"/>
      <c r="J168" s="112"/>
      <c r="K168" s="113"/>
      <c r="L168" s="114"/>
      <c r="M168" s="115"/>
      <c r="N168" s="187" t="s">
        <v>56</v>
      </c>
    </row>
    <row r="169" spans="1:14" ht="16.95" customHeight="1" thickBot="1" x14ac:dyDescent="0.35">
      <c r="A169" s="277"/>
      <c r="B169" s="269"/>
      <c r="C169" s="270"/>
      <c r="D169" s="270"/>
      <c r="E169" s="270"/>
      <c r="F169" s="133"/>
      <c r="G169" s="134"/>
      <c r="H169" s="135"/>
      <c r="I169" s="136"/>
      <c r="J169" s="137"/>
      <c r="K169" s="138"/>
      <c r="L169" s="139"/>
      <c r="M169" s="140"/>
      <c r="N169" s="141">
        <f>SUM(F164:M169)</f>
        <v>0</v>
      </c>
    </row>
    <row r="170" spans="1:14" ht="16.95" customHeight="1" x14ac:dyDescent="0.3">
      <c r="A170" s="275">
        <v>26</v>
      </c>
      <c r="B170" s="273"/>
      <c r="C170" s="274"/>
      <c r="D170" s="274"/>
      <c r="E170" s="274"/>
      <c r="F170" s="125"/>
      <c r="G170" s="126"/>
      <c r="H170" s="127"/>
      <c r="I170" s="128"/>
      <c r="J170" s="129"/>
      <c r="K170" s="130"/>
      <c r="L170" s="131"/>
      <c r="M170" s="132"/>
      <c r="N170" s="179"/>
    </row>
    <row r="171" spans="1:14" ht="16.95" customHeight="1" x14ac:dyDescent="0.3">
      <c r="A171" s="276"/>
      <c r="B171" s="261"/>
      <c r="C171" s="262"/>
      <c r="D171" s="262"/>
      <c r="E171" s="262"/>
      <c r="F171" s="108"/>
      <c r="G171" s="109"/>
      <c r="H171" s="110"/>
      <c r="I171" s="111"/>
      <c r="J171" s="112"/>
      <c r="K171" s="113"/>
      <c r="L171" s="114"/>
      <c r="M171" s="115"/>
      <c r="N171" s="179"/>
    </row>
    <row r="172" spans="1:14" ht="16.95" customHeight="1" x14ac:dyDescent="0.3">
      <c r="A172" s="276"/>
      <c r="B172" s="261"/>
      <c r="C172" s="262"/>
      <c r="D172" s="262"/>
      <c r="E172" s="262"/>
      <c r="F172" s="108"/>
      <c r="G172" s="109"/>
      <c r="H172" s="110"/>
      <c r="I172" s="111"/>
      <c r="J172" s="112"/>
      <c r="K172" s="113"/>
      <c r="L172" s="114"/>
      <c r="M172" s="115"/>
      <c r="N172" s="179"/>
    </row>
    <row r="173" spans="1:14" ht="16.95" customHeight="1" thickBot="1" x14ac:dyDescent="0.35">
      <c r="A173" s="276"/>
      <c r="B173" s="261"/>
      <c r="C173" s="262"/>
      <c r="D173" s="262"/>
      <c r="E173" s="262"/>
      <c r="F173" s="108"/>
      <c r="G173" s="109"/>
      <c r="H173" s="110"/>
      <c r="I173" s="111"/>
      <c r="J173" s="112"/>
      <c r="K173" s="113"/>
      <c r="L173" s="114"/>
      <c r="M173" s="115"/>
      <c r="N173" s="179"/>
    </row>
    <row r="174" spans="1:14" ht="16.95" customHeight="1" x14ac:dyDescent="0.3">
      <c r="A174" s="276"/>
      <c r="B174" s="261"/>
      <c r="C174" s="262"/>
      <c r="D174" s="262"/>
      <c r="E174" s="262"/>
      <c r="F174" s="108"/>
      <c r="G174" s="109"/>
      <c r="H174" s="110"/>
      <c r="I174" s="111"/>
      <c r="J174" s="112"/>
      <c r="K174" s="113"/>
      <c r="L174" s="114"/>
      <c r="M174" s="115"/>
      <c r="N174" s="187" t="s">
        <v>56</v>
      </c>
    </row>
    <row r="175" spans="1:14" ht="16.95" customHeight="1" thickBot="1" x14ac:dyDescent="0.35">
      <c r="A175" s="277"/>
      <c r="B175" s="269"/>
      <c r="C175" s="270"/>
      <c r="D175" s="270"/>
      <c r="E175" s="270"/>
      <c r="F175" s="133"/>
      <c r="G175" s="134"/>
      <c r="H175" s="135"/>
      <c r="I175" s="136"/>
      <c r="J175" s="137"/>
      <c r="K175" s="138"/>
      <c r="L175" s="139"/>
      <c r="M175" s="140"/>
      <c r="N175" s="141">
        <f>SUM(F170:M175)</f>
        <v>0</v>
      </c>
    </row>
    <row r="176" spans="1:14" ht="16.95" customHeight="1" x14ac:dyDescent="0.3">
      <c r="A176" s="275">
        <v>27</v>
      </c>
      <c r="B176" s="273"/>
      <c r="C176" s="274"/>
      <c r="D176" s="274"/>
      <c r="E176" s="274"/>
      <c r="F176" s="125"/>
      <c r="G176" s="126"/>
      <c r="H176" s="127"/>
      <c r="I176" s="128"/>
      <c r="J176" s="129"/>
      <c r="K176" s="130"/>
      <c r="L176" s="131"/>
      <c r="M176" s="132"/>
      <c r="N176" s="179"/>
    </row>
    <row r="177" spans="1:14" ht="16.95" customHeight="1" x14ac:dyDescent="0.3">
      <c r="A177" s="276"/>
      <c r="B177" s="261"/>
      <c r="C177" s="262"/>
      <c r="D177" s="262"/>
      <c r="E177" s="262"/>
      <c r="F177" s="108"/>
      <c r="G177" s="109"/>
      <c r="H177" s="110"/>
      <c r="I177" s="111"/>
      <c r="J177" s="112"/>
      <c r="K177" s="113"/>
      <c r="L177" s="114"/>
      <c r="M177" s="115"/>
      <c r="N177" s="179"/>
    </row>
    <row r="178" spans="1:14" ht="16.95" customHeight="1" x14ac:dyDescent="0.3">
      <c r="A178" s="276"/>
      <c r="B178" s="261"/>
      <c r="C178" s="262"/>
      <c r="D178" s="262"/>
      <c r="E178" s="262"/>
      <c r="F178" s="108"/>
      <c r="G178" s="109"/>
      <c r="H178" s="110"/>
      <c r="I178" s="111"/>
      <c r="J178" s="112"/>
      <c r="K178" s="113"/>
      <c r="L178" s="114"/>
      <c r="M178" s="115"/>
      <c r="N178" s="179"/>
    </row>
    <row r="179" spans="1:14" ht="16.95" customHeight="1" thickBot="1" x14ac:dyDescent="0.35">
      <c r="A179" s="276"/>
      <c r="B179" s="261"/>
      <c r="C179" s="262"/>
      <c r="D179" s="262"/>
      <c r="E179" s="262"/>
      <c r="F179" s="108"/>
      <c r="G179" s="109"/>
      <c r="H179" s="110"/>
      <c r="I179" s="111"/>
      <c r="J179" s="112"/>
      <c r="K179" s="113"/>
      <c r="L179" s="114"/>
      <c r="M179" s="115"/>
      <c r="N179" s="179"/>
    </row>
    <row r="180" spans="1:14" ht="16.95" customHeight="1" x14ac:dyDescent="0.3">
      <c r="A180" s="276"/>
      <c r="B180" s="261"/>
      <c r="C180" s="262"/>
      <c r="D180" s="262"/>
      <c r="E180" s="262"/>
      <c r="F180" s="108"/>
      <c r="G180" s="109"/>
      <c r="H180" s="110"/>
      <c r="I180" s="111"/>
      <c r="J180" s="112"/>
      <c r="K180" s="113"/>
      <c r="L180" s="114"/>
      <c r="M180" s="115"/>
      <c r="N180" s="187" t="s">
        <v>56</v>
      </c>
    </row>
    <row r="181" spans="1:14" ht="16.95" customHeight="1" thickBot="1" x14ac:dyDescent="0.35">
      <c r="A181" s="277"/>
      <c r="B181" s="269"/>
      <c r="C181" s="270"/>
      <c r="D181" s="270"/>
      <c r="E181" s="270"/>
      <c r="F181" s="133"/>
      <c r="G181" s="134"/>
      <c r="H181" s="135"/>
      <c r="I181" s="136"/>
      <c r="J181" s="137"/>
      <c r="K181" s="138"/>
      <c r="L181" s="139"/>
      <c r="M181" s="140"/>
      <c r="N181" s="141">
        <f>SUM(F176:M181)</f>
        <v>0</v>
      </c>
    </row>
    <row r="182" spans="1:14" ht="16.95" customHeight="1" x14ac:dyDescent="0.3">
      <c r="A182" s="275">
        <v>28</v>
      </c>
      <c r="B182" s="273"/>
      <c r="C182" s="274"/>
      <c r="D182" s="274"/>
      <c r="E182" s="274"/>
      <c r="F182" s="125"/>
      <c r="G182" s="126"/>
      <c r="H182" s="127"/>
      <c r="I182" s="128"/>
      <c r="J182" s="129"/>
      <c r="K182" s="130"/>
      <c r="L182" s="131"/>
      <c r="M182" s="132"/>
      <c r="N182" s="179"/>
    </row>
    <row r="183" spans="1:14" ht="16.95" customHeight="1" x14ac:dyDescent="0.3">
      <c r="A183" s="276"/>
      <c r="B183" s="261"/>
      <c r="C183" s="262"/>
      <c r="D183" s="262"/>
      <c r="E183" s="262"/>
      <c r="F183" s="108"/>
      <c r="G183" s="109"/>
      <c r="H183" s="110"/>
      <c r="I183" s="111"/>
      <c r="J183" s="112"/>
      <c r="K183" s="113"/>
      <c r="L183" s="114"/>
      <c r="M183" s="115"/>
      <c r="N183" s="179"/>
    </row>
    <row r="184" spans="1:14" ht="16.95" customHeight="1" x14ac:dyDescent="0.3">
      <c r="A184" s="276"/>
      <c r="B184" s="261"/>
      <c r="C184" s="262"/>
      <c r="D184" s="262"/>
      <c r="E184" s="262"/>
      <c r="F184" s="108"/>
      <c r="G184" s="109"/>
      <c r="H184" s="110"/>
      <c r="I184" s="111"/>
      <c r="J184" s="112"/>
      <c r="K184" s="113"/>
      <c r="L184" s="114"/>
      <c r="M184" s="115"/>
      <c r="N184" s="179"/>
    </row>
    <row r="185" spans="1:14" ht="16.95" customHeight="1" thickBot="1" x14ac:dyDescent="0.35">
      <c r="A185" s="276"/>
      <c r="B185" s="261"/>
      <c r="C185" s="262"/>
      <c r="D185" s="262"/>
      <c r="E185" s="262"/>
      <c r="F185" s="108"/>
      <c r="G185" s="109"/>
      <c r="H185" s="110"/>
      <c r="I185" s="111"/>
      <c r="J185" s="112"/>
      <c r="K185" s="113"/>
      <c r="L185" s="114"/>
      <c r="M185" s="115"/>
      <c r="N185" s="179"/>
    </row>
    <row r="186" spans="1:14" ht="16.95" customHeight="1" x14ac:dyDescent="0.3">
      <c r="A186" s="276"/>
      <c r="B186" s="261"/>
      <c r="C186" s="262"/>
      <c r="D186" s="262"/>
      <c r="E186" s="262"/>
      <c r="F186" s="108"/>
      <c r="G186" s="109"/>
      <c r="H186" s="110"/>
      <c r="I186" s="111"/>
      <c r="J186" s="112"/>
      <c r="K186" s="113"/>
      <c r="L186" s="114"/>
      <c r="M186" s="115"/>
      <c r="N186" s="187" t="s">
        <v>56</v>
      </c>
    </row>
    <row r="187" spans="1:14" ht="16.95" customHeight="1" thickBot="1" x14ac:dyDescent="0.35">
      <c r="A187" s="277"/>
      <c r="B187" s="269"/>
      <c r="C187" s="270"/>
      <c r="D187" s="270"/>
      <c r="E187" s="270"/>
      <c r="F187" s="133"/>
      <c r="G187" s="134"/>
      <c r="H187" s="135"/>
      <c r="I187" s="136"/>
      <c r="J187" s="137"/>
      <c r="K187" s="138"/>
      <c r="L187" s="139"/>
      <c r="M187" s="140"/>
      <c r="N187" s="141">
        <f>SUM(F182:M187)</f>
        <v>0</v>
      </c>
    </row>
    <row r="188" spans="1:14" ht="16.95" customHeight="1" x14ac:dyDescent="0.3">
      <c r="A188" s="275">
        <v>29</v>
      </c>
      <c r="B188" s="273"/>
      <c r="C188" s="274"/>
      <c r="D188" s="274"/>
      <c r="E188" s="274"/>
      <c r="F188" s="125"/>
      <c r="G188" s="126"/>
      <c r="H188" s="127"/>
      <c r="I188" s="128"/>
      <c r="J188" s="129"/>
      <c r="K188" s="130"/>
      <c r="L188" s="131"/>
      <c r="M188" s="132"/>
      <c r="N188" s="179"/>
    </row>
    <row r="189" spans="1:14" ht="16.95" customHeight="1" x14ac:dyDescent="0.3">
      <c r="A189" s="276"/>
      <c r="B189" s="261"/>
      <c r="C189" s="262"/>
      <c r="D189" s="262"/>
      <c r="E189" s="262"/>
      <c r="F189" s="108"/>
      <c r="G189" s="109"/>
      <c r="H189" s="110"/>
      <c r="I189" s="111"/>
      <c r="J189" s="112"/>
      <c r="K189" s="113"/>
      <c r="L189" s="114"/>
      <c r="M189" s="115"/>
      <c r="N189" s="179"/>
    </row>
    <row r="190" spans="1:14" ht="16.95" customHeight="1" x14ac:dyDescent="0.3">
      <c r="A190" s="276"/>
      <c r="B190" s="261"/>
      <c r="C190" s="262"/>
      <c r="D190" s="262"/>
      <c r="E190" s="262"/>
      <c r="F190" s="108"/>
      <c r="G190" s="109"/>
      <c r="H190" s="110"/>
      <c r="I190" s="111"/>
      <c r="J190" s="112"/>
      <c r="K190" s="113"/>
      <c r="L190" s="114"/>
      <c r="M190" s="115"/>
      <c r="N190" s="179"/>
    </row>
    <row r="191" spans="1:14" ht="16.95" customHeight="1" thickBot="1" x14ac:dyDescent="0.35">
      <c r="A191" s="276"/>
      <c r="B191" s="261"/>
      <c r="C191" s="262"/>
      <c r="D191" s="262"/>
      <c r="E191" s="262"/>
      <c r="F191" s="108"/>
      <c r="G191" s="109"/>
      <c r="H191" s="110"/>
      <c r="I191" s="111"/>
      <c r="J191" s="112"/>
      <c r="K191" s="113"/>
      <c r="L191" s="114"/>
      <c r="M191" s="115"/>
      <c r="N191" s="179"/>
    </row>
    <row r="192" spans="1:14" ht="16.95" customHeight="1" x14ac:dyDescent="0.3">
      <c r="A192" s="276"/>
      <c r="B192" s="261"/>
      <c r="C192" s="262"/>
      <c r="D192" s="262"/>
      <c r="E192" s="262"/>
      <c r="F192" s="108"/>
      <c r="G192" s="109"/>
      <c r="H192" s="110"/>
      <c r="I192" s="111"/>
      <c r="J192" s="112"/>
      <c r="K192" s="113"/>
      <c r="L192" s="114"/>
      <c r="M192" s="115"/>
      <c r="N192" s="187" t="s">
        <v>56</v>
      </c>
    </row>
    <row r="193" spans="1:14" ht="16.95" customHeight="1" thickBot="1" x14ac:dyDescent="0.35">
      <c r="A193" s="277"/>
      <c r="B193" s="269"/>
      <c r="C193" s="270"/>
      <c r="D193" s="270"/>
      <c r="E193" s="270"/>
      <c r="F193" s="133"/>
      <c r="G193" s="134"/>
      <c r="H193" s="135"/>
      <c r="I193" s="136"/>
      <c r="J193" s="137"/>
      <c r="K193" s="138"/>
      <c r="L193" s="139"/>
      <c r="M193" s="140"/>
      <c r="N193" s="141">
        <f>SUM(F188:M193)</f>
        <v>0</v>
      </c>
    </row>
    <row r="194" spans="1:14" ht="16.95" customHeight="1" x14ac:dyDescent="0.3">
      <c r="A194" s="275">
        <v>30</v>
      </c>
      <c r="B194" s="273"/>
      <c r="C194" s="274"/>
      <c r="D194" s="274"/>
      <c r="E194" s="274"/>
      <c r="F194" s="125"/>
      <c r="G194" s="126"/>
      <c r="H194" s="127"/>
      <c r="I194" s="128"/>
      <c r="J194" s="129"/>
      <c r="K194" s="130"/>
      <c r="L194" s="131"/>
      <c r="M194" s="132"/>
      <c r="N194" s="179"/>
    </row>
    <row r="195" spans="1:14" ht="16.95" customHeight="1" x14ac:dyDescent="0.3">
      <c r="A195" s="276"/>
      <c r="B195" s="261"/>
      <c r="C195" s="262"/>
      <c r="D195" s="262"/>
      <c r="E195" s="262"/>
      <c r="F195" s="108"/>
      <c r="G195" s="109"/>
      <c r="H195" s="110"/>
      <c r="I195" s="111"/>
      <c r="J195" s="112"/>
      <c r="K195" s="113"/>
      <c r="L195" s="114"/>
      <c r="M195" s="115"/>
      <c r="N195" s="179"/>
    </row>
    <row r="196" spans="1:14" ht="16.95" customHeight="1" x14ac:dyDescent="0.3">
      <c r="A196" s="276"/>
      <c r="B196" s="261"/>
      <c r="C196" s="262"/>
      <c r="D196" s="262"/>
      <c r="E196" s="262"/>
      <c r="F196" s="108"/>
      <c r="G196" s="109"/>
      <c r="H196" s="110"/>
      <c r="I196" s="111"/>
      <c r="J196" s="112"/>
      <c r="K196" s="113"/>
      <c r="L196" s="114"/>
      <c r="M196" s="115"/>
      <c r="N196" s="179"/>
    </row>
    <row r="197" spans="1:14" ht="16.95" customHeight="1" thickBot="1" x14ac:dyDescent="0.35">
      <c r="A197" s="276"/>
      <c r="B197" s="261"/>
      <c r="C197" s="262"/>
      <c r="D197" s="262"/>
      <c r="E197" s="262"/>
      <c r="F197" s="108"/>
      <c r="G197" s="109"/>
      <c r="H197" s="110"/>
      <c r="I197" s="111"/>
      <c r="J197" s="112"/>
      <c r="K197" s="113"/>
      <c r="L197" s="114"/>
      <c r="M197" s="115"/>
      <c r="N197" s="179"/>
    </row>
    <row r="198" spans="1:14" ht="16.95" customHeight="1" x14ac:dyDescent="0.3">
      <c r="A198" s="276"/>
      <c r="B198" s="261"/>
      <c r="C198" s="262"/>
      <c r="D198" s="262"/>
      <c r="E198" s="262"/>
      <c r="F198" s="108"/>
      <c r="G198" s="109"/>
      <c r="H198" s="110"/>
      <c r="I198" s="111"/>
      <c r="J198" s="112"/>
      <c r="K198" s="113"/>
      <c r="L198" s="114"/>
      <c r="M198" s="115"/>
      <c r="N198" s="187" t="s">
        <v>56</v>
      </c>
    </row>
    <row r="199" spans="1:14" ht="16.95" customHeight="1" thickBot="1" x14ac:dyDescent="0.35">
      <c r="A199" s="277"/>
      <c r="B199" s="269"/>
      <c r="C199" s="270"/>
      <c r="D199" s="270"/>
      <c r="E199" s="270"/>
      <c r="F199" s="133"/>
      <c r="G199" s="134"/>
      <c r="H199" s="135"/>
      <c r="I199" s="136"/>
      <c r="J199" s="137"/>
      <c r="K199" s="138"/>
      <c r="L199" s="139"/>
      <c r="M199" s="140"/>
      <c r="N199" s="141">
        <f>SUM(F194:M199)</f>
        <v>0</v>
      </c>
    </row>
    <row r="200" spans="1:14" ht="16.95" customHeight="1" x14ac:dyDescent="0.3">
      <c r="A200" s="276">
        <v>31</v>
      </c>
      <c r="B200" s="271"/>
      <c r="C200" s="272"/>
      <c r="D200" s="272"/>
      <c r="E200" s="272"/>
      <c r="F200" s="108"/>
      <c r="G200" s="109"/>
      <c r="H200" s="110"/>
      <c r="I200" s="111"/>
      <c r="J200" s="112"/>
      <c r="K200" s="113"/>
      <c r="L200" s="114"/>
      <c r="M200" s="115"/>
      <c r="N200" s="179"/>
    </row>
    <row r="201" spans="1:14" ht="16.95" customHeight="1" x14ac:dyDescent="0.3">
      <c r="A201" s="276"/>
      <c r="B201" s="261"/>
      <c r="C201" s="262"/>
      <c r="D201" s="262"/>
      <c r="E201" s="262"/>
      <c r="F201" s="108"/>
      <c r="G201" s="109"/>
      <c r="H201" s="110"/>
      <c r="I201" s="111"/>
      <c r="J201" s="112"/>
      <c r="K201" s="113"/>
      <c r="L201" s="114"/>
      <c r="M201" s="115"/>
      <c r="N201" s="179"/>
    </row>
    <row r="202" spans="1:14" ht="16.95" customHeight="1" x14ac:dyDescent="0.3">
      <c r="A202" s="276"/>
      <c r="B202" s="261"/>
      <c r="C202" s="262"/>
      <c r="D202" s="262"/>
      <c r="E202" s="262"/>
      <c r="F202" s="108"/>
      <c r="G202" s="109"/>
      <c r="H202" s="110"/>
      <c r="I202" s="111"/>
      <c r="J202" s="112"/>
      <c r="K202" s="113"/>
      <c r="L202" s="114"/>
      <c r="M202" s="115"/>
      <c r="N202" s="179"/>
    </row>
    <row r="203" spans="1:14" ht="16.95" customHeight="1" thickBot="1" x14ac:dyDescent="0.35">
      <c r="A203" s="276"/>
      <c r="B203" s="261"/>
      <c r="C203" s="262"/>
      <c r="D203" s="262"/>
      <c r="E203" s="262"/>
      <c r="F203" s="108"/>
      <c r="G203" s="109"/>
      <c r="H203" s="110"/>
      <c r="I203" s="111"/>
      <c r="J203" s="112"/>
      <c r="K203" s="113"/>
      <c r="L203" s="114"/>
      <c r="M203" s="115"/>
      <c r="N203" s="179"/>
    </row>
    <row r="204" spans="1:14" ht="16.95" customHeight="1" x14ac:dyDescent="0.3">
      <c r="A204" s="276"/>
      <c r="B204" s="261"/>
      <c r="C204" s="262"/>
      <c r="D204" s="262"/>
      <c r="E204" s="262"/>
      <c r="F204" s="108"/>
      <c r="G204" s="109"/>
      <c r="H204" s="110"/>
      <c r="I204" s="111"/>
      <c r="J204" s="112"/>
      <c r="K204" s="113"/>
      <c r="L204" s="114"/>
      <c r="M204" s="115"/>
      <c r="N204" s="187" t="s">
        <v>56</v>
      </c>
    </row>
    <row r="205" spans="1:14" ht="16.95" customHeight="1" thickBot="1" x14ac:dyDescent="0.35">
      <c r="A205" s="278"/>
      <c r="B205" s="263"/>
      <c r="C205" s="264"/>
      <c r="D205" s="264"/>
      <c r="E205" s="264"/>
      <c r="F205" s="145"/>
      <c r="G205" s="146"/>
      <c r="H205" s="147"/>
      <c r="I205" s="148"/>
      <c r="J205" s="149"/>
      <c r="K205" s="150"/>
      <c r="L205" s="151"/>
      <c r="M205" s="152"/>
      <c r="N205" s="141">
        <f>SUM(F200:M205)</f>
        <v>0</v>
      </c>
    </row>
    <row r="206" spans="1:14" ht="14.4" thickBot="1" x14ac:dyDescent="0.35">
      <c r="A206" s="298" t="s">
        <v>47</v>
      </c>
      <c r="B206" s="299"/>
      <c r="C206" s="299"/>
      <c r="D206" s="300"/>
      <c r="E206" s="12">
        <f>SUM(F206:M206)</f>
        <v>0</v>
      </c>
      <c r="F206" s="158">
        <f t="shared" ref="F206:M206" si="0">SUM(F20:F205)</f>
        <v>0</v>
      </c>
      <c r="G206" s="159">
        <f t="shared" si="0"/>
        <v>0</v>
      </c>
      <c r="H206" s="160">
        <f t="shared" si="0"/>
        <v>0</v>
      </c>
      <c r="I206" s="161">
        <f t="shared" si="0"/>
        <v>0</v>
      </c>
      <c r="J206" s="162">
        <f t="shared" si="0"/>
        <v>0</v>
      </c>
      <c r="K206" s="163">
        <f t="shared" si="0"/>
        <v>0</v>
      </c>
      <c r="L206" s="164">
        <f t="shared" si="0"/>
        <v>0</v>
      </c>
      <c r="M206" s="165">
        <f t="shared" si="0"/>
        <v>0</v>
      </c>
      <c r="N206" s="179"/>
    </row>
    <row r="207" spans="1:14" x14ac:dyDescent="0.3">
      <c r="E207" s="10"/>
      <c r="F207" s="166"/>
      <c r="G207" s="166"/>
      <c r="H207" s="166"/>
      <c r="I207" s="166"/>
      <c r="J207" s="166"/>
      <c r="K207" s="166"/>
      <c r="L207" s="166"/>
      <c r="M207" s="166"/>
    </row>
    <row r="208" spans="1:14" ht="14.4" thickBot="1" x14ac:dyDescent="0.35"/>
    <row r="209" spans="2:13" x14ac:dyDescent="0.3">
      <c r="C209" s="66" t="s">
        <v>49</v>
      </c>
      <c r="D209" s="5"/>
      <c r="F209" s="67" t="s">
        <v>49</v>
      </c>
      <c r="G209" s="296"/>
      <c r="H209" s="296"/>
      <c r="I209" s="296"/>
      <c r="J209" s="296"/>
      <c r="K209" s="296"/>
      <c r="L209" s="296"/>
      <c r="M209" s="297"/>
    </row>
    <row r="210" spans="2:13" x14ac:dyDescent="0.3">
      <c r="C210" s="16" t="s">
        <v>48</v>
      </c>
      <c r="D210" s="14"/>
      <c r="F210" s="96" t="s">
        <v>45</v>
      </c>
      <c r="G210" s="97"/>
      <c r="H210" s="97"/>
      <c r="I210" s="97"/>
      <c r="J210" s="97"/>
      <c r="K210" s="97"/>
      <c r="L210" s="97"/>
      <c r="M210" s="14"/>
    </row>
    <row r="211" spans="2:13" x14ac:dyDescent="0.3">
      <c r="B211" s="10"/>
      <c r="C211" s="16"/>
      <c r="D211" s="14"/>
      <c r="F211" s="259" t="s">
        <v>15</v>
      </c>
      <c r="G211" s="260"/>
      <c r="H211" s="260"/>
      <c r="I211" s="260"/>
      <c r="J211" s="260"/>
      <c r="K211" s="260"/>
      <c r="L211" s="260"/>
      <c r="M211" s="14"/>
    </row>
    <row r="212" spans="2:13" x14ac:dyDescent="0.3">
      <c r="B212" s="10"/>
      <c r="C212" s="16"/>
      <c r="D212" s="14"/>
      <c r="F212" s="16"/>
      <c r="G212" s="10"/>
      <c r="H212" s="10"/>
      <c r="I212" s="10"/>
      <c r="J212" s="10"/>
      <c r="K212" s="10"/>
      <c r="L212" s="10"/>
      <c r="M212" s="14"/>
    </row>
    <row r="213" spans="2:13" x14ac:dyDescent="0.3">
      <c r="B213" s="10"/>
      <c r="C213" s="16"/>
      <c r="D213" s="14"/>
      <c r="F213" s="16"/>
      <c r="G213" s="10"/>
      <c r="H213" s="10"/>
      <c r="I213" s="10"/>
      <c r="J213" s="10"/>
      <c r="K213" s="10"/>
      <c r="L213" s="10"/>
      <c r="M213" s="14"/>
    </row>
    <row r="214" spans="2:13" x14ac:dyDescent="0.3">
      <c r="B214" s="10"/>
      <c r="C214" s="16"/>
      <c r="D214" s="14"/>
      <c r="F214" s="16"/>
      <c r="G214" s="10"/>
      <c r="H214" s="10"/>
      <c r="I214" s="10"/>
      <c r="J214" s="10"/>
      <c r="K214" s="10"/>
      <c r="L214" s="10"/>
      <c r="M214" s="14"/>
    </row>
    <row r="215" spans="2:13" ht="14.4" thickBot="1" x14ac:dyDescent="0.35">
      <c r="B215" s="10"/>
      <c r="C215" s="17"/>
      <c r="D215" s="18"/>
      <c r="F215" s="17"/>
      <c r="G215" s="19"/>
      <c r="H215" s="19"/>
      <c r="I215" s="19"/>
      <c r="J215" s="19"/>
      <c r="K215" s="19"/>
      <c r="L215" s="19"/>
      <c r="M215" s="18"/>
    </row>
  </sheetData>
  <sheetProtection algorithmName="SHA-512" hashValue="x9kOOh2wcDqXhLuZfXwTeNIZwmhq1I0qI9Jq/42A+wLGckwW2uYsiBbsNvQx2jh636/irPr3hIjFZQvp70D3ZQ==" saltValue="KQ2AXiBpwDISGX/IoGphEg==" spinCount="100000" sheet="1" scenarios="1"/>
  <mergeCells count="267">
    <mergeCell ref="A206:D206"/>
    <mergeCell ref="G209:M209"/>
    <mergeCell ref="F211:L211"/>
    <mergeCell ref="A200:A205"/>
    <mergeCell ref="B200:E200"/>
    <mergeCell ref="B201:E201"/>
    <mergeCell ref="B202:E202"/>
    <mergeCell ref="B203:E203"/>
    <mergeCell ref="B204:E204"/>
    <mergeCell ref="B205:E205"/>
    <mergeCell ref="A194:A199"/>
    <mergeCell ref="B194:E194"/>
    <mergeCell ref="B195:E195"/>
    <mergeCell ref="B196:E196"/>
    <mergeCell ref="B197:E197"/>
    <mergeCell ref="B198:E198"/>
    <mergeCell ref="B199:E199"/>
    <mergeCell ref="A188:A193"/>
    <mergeCell ref="B188:E188"/>
    <mergeCell ref="B189:E189"/>
    <mergeCell ref="B190:E190"/>
    <mergeCell ref="B191:E191"/>
    <mergeCell ref="B192:E192"/>
    <mergeCell ref="B193:E193"/>
    <mergeCell ref="A182:A187"/>
    <mergeCell ref="B182:E182"/>
    <mergeCell ref="B183:E183"/>
    <mergeCell ref="B184:E184"/>
    <mergeCell ref="B185:E185"/>
    <mergeCell ref="B186:E186"/>
    <mergeCell ref="B187:E187"/>
    <mergeCell ref="A176:A181"/>
    <mergeCell ref="B176:E176"/>
    <mergeCell ref="B177:E177"/>
    <mergeCell ref="B178:E178"/>
    <mergeCell ref="B179:E179"/>
    <mergeCell ref="B180:E180"/>
    <mergeCell ref="B181:E181"/>
    <mergeCell ref="A170:A175"/>
    <mergeCell ref="B170:E170"/>
    <mergeCell ref="B171:E171"/>
    <mergeCell ref="B172:E172"/>
    <mergeCell ref="B173:E173"/>
    <mergeCell ref="B174:E174"/>
    <mergeCell ref="B175:E175"/>
    <mergeCell ref="A164:A169"/>
    <mergeCell ref="B164:E164"/>
    <mergeCell ref="B165:E165"/>
    <mergeCell ref="B166:E166"/>
    <mergeCell ref="B167:E167"/>
    <mergeCell ref="B168:E168"/>
    <mergeCell ref="B169:E169"/>
    <mergeCell ref="A158:A163"/>
    <mergeCell ref="B158:E158"/>
    <mergeCell ref="B159:E159"/>
    <mergeCell ref="B160:E160"/>
    <mergeCell ref="B161:E161"/>
    <mergeCell ref="B162:E162"/>
    <mergeCell ref="B163:E163"/>
    <mergeCell ref="A152:A157"/>
    <mergeCell ref="B152:E152"/>
    <mergeCell ref="B153:E153"/>
    <mergeCell ref="B154:E154"/>
    <mergeCell ref="B155:E155"/>
    <mergeCell ref="B156:E156"/>
    <mergeCell ref="B157:E157"/>
    <mergeCell ref="A146:A151"/>
    <mergeCell ref="B146:E146"/>
    <mergeCell ref="B147:E147"/>
    <mergeCell ref="B148:E148"/>
    <mergeCell ref="B149:E149"/>
    <mergeCell ref="B150:E150"/>
    <mergeCell ref="B151:E151"/>
    <mergeCell ref="A140:A145"/>
    <mergeCell ref="B140:E140"/>
    <mergeCell ref="B141:E141"/>
    <mergeCell ref="B142:E142"/>
    <mergeCell ref="B143:E143"/>
    <mergeCell ref="B144:E144"/>
    <mergeCell ref="B145:E145"/>
    <mergeCell ref="A134:A139"/>
    <mergeCell ref="B134:E134"/>
    <mergeCell ref="B135:E135"/>
    <mergeCell ref="B136:E136"/>
    <mergeCell ref="B137:E137"/>
    <mergeCell ref="B138:E138"/>
    <mergeCell ref="B139:E139"/>
    <mergeCell ref="A128:A133"/>
    <mergeCell ref="B128:E128"/>
    <mergeCell ref="B129:E129"/>
    <mergeCell ref="B130:E130"/>
    <mergeCell ref="B131:E131"/>
    <mergeCell ref="B132:E132"/>
    <mergeCell ref="B133:E133"/>
    <mergeCell ref="A122:A127"/>
    <mergeCell ref="B122:E122"/>
    <mergeCell ref="B123:E123"/>
    <mergeCell ref="B124:E124"/>
    <mergeCell ref="B125:E125"/>
    <mergeCell ref="B126:E126"/>
    <mergeCell ref="B127:E127"/>
    <mergeCell ref="A116:A121"/>
    <mergeCell ref="B116:E116"/>
    <mergeCell ref="B117:E117"/>
    <mergeCell ref="B118:E118"/>
    <mergeCell ref="B119:E119"/>
    <mergeCell ref="B120:E120"/>
    <mergeCell ref="B121:E121"/>
    <mergeCell ref="A110:A115"/>
    <mergeCell ref="B110:E110"/>
    <mergeCell ref="B111:E111"/>
    <mergeCell ref="B112:E112"/>
    <mergeCell ref="B113:E113"/>
    <mergeCell ref="B114:E114"/>
    <mergeCell ref="B115:E115"/>
    <mergeCell ref="A104:A109"/>
    <mergeCell ref="B104:E104"/>
    <mergeCell ref="B105:E105"/>
    <mergeCell ref="B106:E106"/>
    <mergeCell ref="B107:E107"/>
    <mergeCell ref="B108:E108"/>
    <mergeCell ref="B109:E109"/>
    <mergeCell ref="A98:A103"/>
    <mergeCell ref="B98:E98"/>
    <mergeCell ref="B99:E99"/>
    <mergeCell ref="B100:E100"/>
    <mergeCell ref="B101:E101"/>
    <mergeCell ref="B102:E102"/>
    <mergeCell ref="B103:E103"/>
    <mergeCell ref="A92:A97"/>
    <mergeCell ref="B92:E92"/>
    <mergeCell ref="B93:E93"/>
    <mergeCell ref="B94:E94"/>
    <mergeCell ref="B95:E95"/>
    <mergeCell ref="B96:E96"/>
    <mergeCell ref="B97:E97"/>
    <mergeCell ref="A86:A91"/>
    <mergeCell ref="B86:E86"/>
    <mergeCell ref="B87:E87"/>
    <mergeCell ref="B88:E88"/>
    <mergeCell ref="B89:E89"/>
    <mergeCell ref="B90:E90"/>
    <mergeCell ref="B91:E91"/>
    <mergeCell ref="A80:A85"/>
    <mergeCell ref="B80:E80"/>
    <mergeCell ref="B81:E81"/>
    <mergeCell ref="B82:E82"/>
    <mergeCell ref="B83:E83"/>
    <mergeCell ref="B84:E84"/>
    <mergeCell ref="B85:E85"/>
    <mergeCell ref="A74:A79"/>
    <mergeCell ref="B74:E74"/>
    <mergeCell ref="B75:E75"/>
    <mergeCell ref="B76:E76"/>
    <mergeCell ref="B77:E77"/>
    <mergeCell ref="B78:E78"/>
    <mergeCell ref="B79:E79"/>
    <mergeCell ref="A68:A73"/>
    <mergeCell ref="B68:E68"/>
    <mergeCell ref="B69:E69"/>
    <mergeCell ref="B70:E70"/>
    <mergeCell ref="B71:E71"/>
    <mergeCell ref="B72:E72"/>
    <mergeCell ref="B73:E73"/>
    <mergeCell ref="A62:A67"/>
    <mergeCell ref="B62:E62"/>
    <mergeCell ref="B63:E63"/>
    <mergeCell ref="B64:E64"/>
    <mergeCell ref="B65:E65"/>
    <mergeCell ref="B66:E66"/>
    <mergeCell ref="B67:E67"/>
    <mergeCell ref="A56:A61"/>
    <mergeCell ref="B56:E56"/>
    <mergeCell ref="B57:E57"/>
    <mergeCell ref="B58:E58"/>
    <mergeCell ref="B59:E59"/>
    <mergeCell ref="B60:E60"/>
    <mergeCell ref="B61:E61"/>
    <mergeCell ref="A50:A55"/>
    <mergeCell ref="B50:E50"/>
    <mergeCell ref="B51:E51"/>
    <mergeCell ref="B52:E52"/>
    <mergeCell ref="B53:E53"/>
    <mergeCell ref="B54:E54"/>
    <mergeCell ref="B55:E55"/>
    <mergeCell ref="A44:A49"/>
    <mergeCell ref="B44:E44"/>
    <mergeCell ref="B45:E45"/>
    <mergeCell ref="B46:E46"/>
    <mergeCell ref="B47:E47"/>
    <mergeCell ref="B48:E48"/>
    <mergeCell ref="B49:E49"/>
    <mergeCell ref="A38:A43"/>
    <mergeCell ref="B38:E38"/>
    <mergeCell ref="B39:E39"/>
    <mergeCell ref="B40:E40"/>
    <mergeCell ref="B41:E41"/>
    <mergeCell ref="B42:E42"/>
    <mergeCell ref="B43:E43"/>
    <mergeCell ref="A32:A37"/>
    <mergeCell ref="B32:E32"/>
    <mergeCell ref="B33:E33"/>
    <mergeCell ref="B34:E34"/>
    <mergeCell ref="B35:E35"/>
    <mergeCell ref="B36:E36"/>
    <mergeCell ref="B37:E37"/>
    <mergeCell ref="A26:A31"/>
    <mergeCell ref="B26:E26"/>
    <mergeCell ref="B27:E27"/>
    <mergeCell ref="B28:E28"/>
    <mergeCell ref="B29:E29"/>
    <mergeCell ref="B30:E30"/>
    <mergeCell ref="B31:E31"/>
    <mergeCell ref="F18:M18"/>
    <mergeCell ref="B19:E19"/>
    <mergeCell ref="A20:A25"/>
    <mergeCell ref="B20:E20"/>
    <mergeCell ref="B21:E21"/>
    <mergeCell ref="B22:E22"/>
    <mergeCell ref="B23:E23"/>
    <mergeCell ref="B24:E24"/>
    <mergeCell ref="B25:E25"/>
    <mergeCell ref="B15:C15"/>
    <mergeCell ref="B16:C16"/>
    <mergeCell ref="F9:G9"/>
    <mergeCell ref="H9:J9"/>
    <mergeCell ref="F10:G10"/>
    <mergeCell ref="H10:J10"/>
    <mergeCell ref="F7:G7"/>
    <mergeCell ref="H7:J7"/>
    <mergeCell ref="F8:G8"/>
    <mergeCell ref="H8:J8"/>
    <mergeCell ref="B7:E7"/>
    <mergeCell ref="B8:E8"/>
    <mergeCell ref="B9:E9"/>
    <mergeCell ref="B10:E10"/>
    <mergeCell ref="F13:G13"/>
    <mergeCell ref="H13:J13"/>
    <mergeCell ref="F11:G11"/>
    <mergeCell ref="H11:J11"/>
    <mergeCell ref="F12:G12"/>
    <mergeCell ref="H12:J12"/>
    <mergeCell ref="B11:E11"/>
    <mergeCell ref="B12:E12"/>
    <mergeCell ref="B13:E13"/>
    <mergeCell ref="A1:M1"/>
    <mergeCell ref="A2:C2"/>
    <mergeCell ref="A4:C4"/>
    <mergeCell ref="D4:E4"/>
    <mergeCell ref="B6:E6"/>
    <mergeCell ref="B5:E5"/>
    <mergeCell ref="D2:J2"/>
    <mergeCell ref="K2:L2"/>
    <mergeCell ref="F4:M4"/>
    <mergeCell ref="K5:M5"/>
    <mergeCell ref="K6:M6"/>
    <mergeCell ref="K7:M7"/>
    <mergeCell ref="K8:M8"/>
    <mergeCell ref="K9:M9"/>
    <mergeCell ref="K10:M10"/>
    <mergeCell ref="K11:M11"/>
    <mergeCell ref="K12:M12"/>
    <mergeCell ref="K13:M13"/>
    <mergeCell ref="F5:G5"/>
    <mergeCell ref="H5:J5"/>
    <mergeCell ref="F6:G6"/>
    <mergeCell ref="H6:J6"/>
  </mergeCells>
  <phoneticPr fontId="3" type="noConversion"/>
  <dataValidations count="1">
    <dataValidation type="decimal" allowBlank="1" showErrorMessage="1" error="La valeur doit être comprise entre 0 et 1." sqref="M2" xr:uid="{5C8A065D-29FB-455F-96DB-BAB15AD26641}">
      <formula1>0</formula1>
      <formula2>1</formula2>
    </dataValidation>
  </dataValidations>
  <pageMargins left="0.31496062992125984" right="0.31496062992125984" top="0.35433070866141736" bottom="0.35433070866141736" header="0.31496062992125984" footer="0.31496062992125984"/>
  <pageSetup paperSize="9" scale="64" fitToHeight="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V57"/>
  <sheetViews>
    <sheetView showZeros="0" tabSelected="1" topLeftCell="A53" zoomScaleNormal="100" workbookViewId="0">
      <selection activeCell="L19" sqref="L19"/>
    </sheetView>
  </sheetViews>
  <sheetFormatPr baseColWidth="10" defaultColWidth="11.5546875" defaultRowHeight="13.8" x14ac:dyDescent="0.3"/>
  <cols>
    <col min="1" max="2" width="11.5546875" style="7"/>
    <col min="3" max="11" width="10.6640625" style="7" customWidth="1"/>
    <col min="12" max="12" width="17" style="7" customWidth="1"/>
    <col min="13" max="13" width="17.21875" style="7" customWidth="1"/>
    <col min="14" max="14" width="17.5546875" style="7" customWidth="1"/>
    <col min="15" max="15" width="14.33203125" style="7" customWidth="1"/>
    <col min="16" max="16" width="12.77734375" style="7" customWidth="1"/>
    <col min="17" max="20" width="11.5546875" style="7"/>
    <col min="21" max="21" width="11.44140625" style="7" bestFit="1" customWidth="1"/>
    <col min="22" max="16384" width="11.5546875" style="7"/>
  </cols>
  <sheetData>
    <row r="1" spans="1:22" ht="14.4" x14ac:dyDescent="0.3">
      <c r="A1" s="334" t="s">
        <v>42</v>
      </c>
      <c r="B1" s="334"/>
      <c r="C1" s="334"/>
      <c r="D1" s="335">
        <f>Janvier!D4</f>
        <v>0</v>
      </c>
      <c r="E1" s="336"/>
      <c r="F1" s="336"/>
      <c r="G1" s="336"/>
      <c r="O1" s="239"/>
    </row>
    <row r="2" spans="1:22" ht="14.4" x14ac:dyDescent="0.3">
      <c r="A2" s="334" t="s">
        <v>41</v>
      </c>
      <c r="B2" s="334"/>
      <c r="C2" s="334"/>
      <c r="D2" s="337">
        <f>Janvier!D2</f>
        <v>0</v>
      </c>
      <c r="E2" s="338"/>
      <c r="F2" s="338"/>
      <c r="G2" s="338"/>
      <c r="J2" s="198"/>
      <c r="K2" s="198"/>
      <c r="L2" s="174"/>
      <c r="O2" s="240" t="s">
        <v>85</v>
      </c>
      <c r="V2" s="174"/>
    </row>
    <row r="3" spans="1:22" s="174" customFormat="1" ht="14.4" x14ac:dyDescent="0.3">
      <c r="A3" s="199"/>
      <c r="B3" s="199"/>
      <c r="C3" s="199"/>
      <c r="D3" s="200"/>
      <c r="E3" s="201"/>
      <c r="F3" s="201"/>
      <c r="G3" s="201"/>
      <c r="O3" s="240" t="s">
        <v>84</v>
      </c>
    </row>
    <row r="4" spans="1:22" ht="13.8" customHeight="1" x14ac:dyDescent="0.3">
      <c r="A4" s="202"/>
      <c r="B4" s="202"/>
      <c r="C4" s="342" t="s">
        <v>70</v>
      </c>
      <c r="D4" s="343"/>
      <c r="E4" s="343"/>
      <c r="F4" s="343"/>
      <c r="G4" s="343"/>
      <c r="H4" s="343"/>
      <c r="I4" s="343"/>
      <c r="J4" s="343"/>
      <c r="K4" s="343"/>
      <c r="L4" s="323" t="s">
        <v>38</v>
      </c>
      <c r="M4" s="322" t="s">
        <v>39</v>
      </c>
      <c r="O4" s="240" t="s">
        <v>86</v>
      </c>
      <c r="V4" s="174"/>
    </row>
    <row r="5" spans="1:22" s="203" customFormat="1" ht="13.8" customHeight="1" x14ac:dyDescent="0.3">
      <c r="A5" s="205" t="s">
        <v>0</v>
      </c>
      <c r="B5" s="205" t="s">
        <v>1</v>
      </c>
      <c r="C5" s="36" t="s">
        <v>4</v>
      </c>
      <c r="D5" s="37" t="s">
        <v>5</v>
      </c>
      <c r="E5" s="38" t="s">
        <v>6</v>
      </c>
      <c r="F5" s="39" t="s">
        <v>7</v>
      </c>
      <c r="G5" s="40" t="s">
        <v>8</v>
      </c>
      <c r="H5" s="41" t="s">
        <v>9</v>
      </c>
      <c r="I5" s="42" t="s">
        <v>10</v>
      </c>
      <c r="J5" s="43" t="s">
        <v>11</v>
      </c>
      <c r="K5" s="205" t="s">
        <v>37</v>
      </c>
      <c r="L5" s="323"/>
      <c r="M5" s="322" t="s">
        <v>39</v>
      </c>
      <c r="N5" s="7"/>
      <c r="O5" s="241"/>
    </row>
    <row r="6" spans="1:22" x14ac:dyDescent="0.3">
      <c r="A6" s="49" t="str">
        <f>Janvier!B15</f>
        <v>Janvier</v>
      </c>
      <c r="B6" s="49">
        <f>Janvier!B16</f>
        <v>0</v>
      </c>
      <c r="C6" s="154">
        <f>Janvier!F206</f>
        <v>0</v>
      </c>
      <c r="D6" s="154">
        <f>Janvier!G206</f>
        <v>0</v>
      </c>
      <c r="E6" s="154">
        <f>Janvier!H206</f>
        <v>0</v>
      </c>
      <c r="F6" s="154">
        <f>Janvier!I206</f>
        <v>0</v>
      </c>
      <c r="G6" s="154">
        <f>Janvier!J206</f>
        <v>0</v>
      </c>
      <c r="H6" s="154">
        <f>Janvier!K206</f>
        <v>0</v>
      </c>
      <c r="I6" s="154">
        <f>Janvier!L206</f>
        <v>0</v>
      </c>
      <c r="J6" s="154">
        <f>Janvier!M206</f>
        <v>0</v>
      </c>
      <c r="K6" s="154">
        <f>SUM(C6:J6)</f>
        <v>0</v>
      </c>
      <c r="L6" s="60"/>
      <c r="M6" s="81">
        <f>L6*0.012</f>
        <v>0</v>
      </c>
      <c r="O6" s="239"/>
    </row>
    <row r="7" spans="1:22" x14ac:dyDescent="0.3">
      <c r="A7" s="49" t="str">
        <f>Février!B15</f>
        <v>Février</v>
      </c>
      <c r="B7" s="49">
        <f>B6</f>
        <v>0</v>
      </c>
      <c r="C7" s="154">
        <f>Février!F194</f>
        <v>0</v>
      </c>
      <c r="D7" s="154">
        <f>Février!G194</f>
        <v>0</v>
      </c>
      <c r="E7" s="154">
        <f>Février!H194</f>
        <v>0</v>
      </c>
      <c r="F7" s="154">
        <f>Février!I194</f>
        <v>0</v>
      </c>
      <c r="G7" s="154">
        <f>Février!J194</f>
        <v>0</v>
      </c>
      <c r="H7" s="154">
        <f>Février!K194</f>
        <v>0</v>
      </c>
      <c r="I7" s="154">
        <f>Février!L194</f>
        <v>0</v>
      </c>
      <c r="J7" s="154">
        <f>Février!M194</f>
        <v>0</v>
      </c>
      <c r="K7" s="154">
        <f t="shared" ref="K7:K16" si="0">SUM(C7:J7)</f>
        <v>0</v>
      </c>
      <c r="L7" s="60"/>
      <c r="M7" s="81">
        <f>L7*0.012</f>
        <v>0</v>
      </c>
    </row>
    <row r="8" spans="1:22" x14ac:dyDescent="0.3">
      <c r="A8" s="49" t="str">
        <f>Mars!B15</f>
        <v>Mars</v>
      </c>
      <c r="B8" s="49">
        <f t="shared" ref="B8:B17" si="1">B7</f>
        <v>0</v>
      </c>
      <c r="C8" s="154">
        <f>Mars!F206</f>
        <v>0</v>
      </c>
      <c r="D8" s="154">
        <f>Mars!G206</f>
        <v>0</v>
      </c>
      <c r="E8" s="154">
        <f>Mars!H206</f>
        <v>0</v>
      </c>
      <c r="F8" s="154">
        <f>Mars!I206</f>
        <v>0</v>
      </c>
      <c r="G8" s="154">
        <f>Mars!J206</f>
        <v>0</v>
      </c>
      <c r="H8" s="154">
        <f>Mars!K206</f>
        <v>0</v>
      </c>
      <c r="I8" s="154">
        <f>Mars!L206</f>
        <v>0</v>
      </c>
      <c r="J8" s="154">
        <f>Mars!M206</f>
        <v>0</v>
      </c>
      <c r="K8" s="154">
        <f t="shared" si="0"/>
        <v>0</v>
      </c>
      <c r="L8" s="60"/>
      <c r="M8" s="81">
        <f t="shared" ref="M8:M17" si="2">L8*0.012</f>
        <v>0</v>
      </c>
    </row>
    <row r="9" spans="1:22" x14ac:dyDescent="0.3">
      <c r="A9" s="92" t="str">
        <f>Avril!B15</f>
        <v>Avril</v>
      </c>
      <c r="B9" s="92">
        <f t="shared" si="1"/>
        <v>0</v>
      </c>
      <c r="C9" s="155">
        <f>Avril!F200</f>
        <v>0</v>
      </c>
      <c r="D9" s="155">
        <f>Avril!G200</f>
        <v>0</v>
      </c>
      <c r="E9" s="155">
        <f>Avril!H200</f>
        <v>0</v>
      </c>
      <c r="F9" s="155">
        <f>Avril!I200</f>
        <v>0</v>
      </c>
      <c r="G9" s="155">
        <f>Avril!J200</f>
        <v>0</v>
      </c>
      <c r="H9" s="155">
        <f>Avril!K200</f>
        <v>0</v>
      </c>
      <c r="I9" s="155">
        <f>Avril!L200</f>
        <v>0</v>
      </c>
      <c r="J9" s="155">
        <f>Avril!M200</f>
        <v>0</v>
      </c>
      <c r="K9" s="155">
        <f t="shared" si="0"/>
        <v>0</v>
      </c>
      <c r="L9" s="206"/>
      <c r="M9" s="93">
        <f>L9*0.012</f>
        <v>0</v>
      </c>
    </row>
    <row r="10" spans="1:22" x14ac:dyDescent="0.3">
      <c r="A10" s="92" t="str">
        <f>Mai!B15</f>
        <v>Mai</v>
      </c>
      <c r="B10" s="92">
        <f t="shared" si="1"/>
        <v>0</v>
      </c>
      <c r="C10" s="155">
        <f>Mai!F206</f>
        <v>0</v>
      </c>
      <c r="D10" s="155">
        <f>Mai!G206</f>
        <v>0</v>
      </c>
      <c r="E10" s="155">
        <f>Mai!H206</f>
        <v>0</v>
      </c>
      <c r="F10" s="155">
        <f>Mai!I206</f>
        <v>0</v>
      </c>
      <c r="G10" s="155">
        <f>Mai!J206</f>
        <v>0</v>
      </c>
      <c r="H10" s="155">
        <f>Mai!K206</f>
        <v>0</v>
      </c>
      <c r="I10" s="155">
        <f>Mai!L206</f>
        <v>0</v>
      </c>
      <c r="J10" s="155">
        <f>Mai!M206</f>
        <v>0</v>
      </c>
      <c r="K10" s="155">
        <f t="shared" si="0"/>
        <v>0</v>
      </c>
      <c r="L10" s="206"/>
      <c r="M10" s="93">
        <f t="shared" si="2"/>
        <v>0</v>
      </c>
    </row>
    <row r="11" spans="1:22" x14ac:dyDescent="0.3">
      <c r="A11" s="92" t="str">
        <f>Juin!B15</f>
        <v>Juin</v>
      </c>
      <c r="B11" s="92">
        <f t="shared" si="1"/>
        <v>0</v>
      </c>
      <c r="C11" s="155">
        <f>Juin!F200</f>
        <v>0</v>
      </c>
      <c r="D11" s="155">
        <f>Juin!G200</f>
        <v>0</v>
      </c>
      <c r="E11" s="155">
        <f>Juin!H200</f>
        <v>0</v>
      </c>
      <c r="F11" s="155">
        <f>Juin!I200</f>
        <v>0</v>
      </c>
      <c r="G11" s="155">
        <f>Juin!J200</f>
        <v>0</v>
      </c>
      <c r="H11" s="155">
        <f>Juin!K200</f>
        <v>0</v>
      </c>
      <c r="I11" s="155">
        <f>Juin!L200</f>
        <v>0</v>
      </c>
      <c r="J11" s="155">
        <f>Juin!M200</f>
        <v>0</v>
      </c>
      <c r="K11" s="155">
        <f t="shared" si="0"/>
        <v>0</v>
      </c>
      <c r="L11" s="206"/>
      <c r="M11" s="93">
        <f t="shared" si="2"/>
        <v>0</v>
      </c>
    </row>
    <row r="12" spans="1:22" x14ac:dyDescent="0.3">
      <c r="A12" s="49" t="str">
        <f>Juillet!B15</f>
        <v>Juillet</v>
      </c>
      <c r="B12" s="49">
        <f t="shared" si="1"/>
        <v>0</v>
      </c>
      <c r="C12" s="154">
        <f>Juillet!F206</f>
        <v>0</v>
      </c>
      <c r="D12" s="154">
        <f>Juillet!G206</f>
        <v>0</v>
      </c>
      <c r="E12" s="154">
        <f>Juillet!H206</f>
        <v>0</v>
      </c>
      <c r="F12" s="154">
        <f>Juillet!I206</f>
        <v>0</v>
      </c>
      <c r="G12" s="154">
        <f>Juillet!J206</f>
        <v>0</v>
      </c>
      <c r="H12" s="154">
        <f>Juillet!K206</f>
        <v>0</v>
      </c>
      <c r="I12" s="154">
        <f>Juillet!L206</f>
        <v>0</v>
      </c>
      <c r="J12" s="154">
        <f>Juillet!M206</f>
        <v>0</v>
      </c>
      <c r="K12" s="154">
        <f t="shared" si="0"/>
        <v>0</v>
      </c>
      <c r="L12" s="60"/>
      <c r="M12" s="81">
        <f t="shared" si="2"/>
        <v>0</v>
      </c>
    </row>
    <row r="13" spans="1:22" x14ac:dyDescent="0.3">
      <c r="A13" s="49" t="str">
        <f>Août!B15</f>
        <v>Août</v>
      </c>
      <c r="B13" s="49">
        <f t="shared" si="1"/>
        <v>0</v>
      </c>
      <c r="C13" s="154">
        <f>Août!F206</f>
        <v>0</v>
      </c>
      <c r="D13" s="154">
        <f>Août!G206</f>
        <v>0</v>
      </c>
      <c r="E13" s="154">
        <f>Août!H206</f>
        <v>0</v>
      </c>
      <c r="F13" s="154">
        <f>Août!I206</f>
        <v>0</v>
      </c>
      <c r="G13" s="154">
        <f>Août!J206</f>
        <v>0</v>
      </c>
      <c r="H13" s="154">
        <f>Août!K206</f>
        <v>0</v>
      </c>
      <c r="I13" s="154">
        <f>Août!L206</f>
        <v>0</v>
      </c>
      <c r="J13" s="154">
        <f>Août!M206</f>
        <v>0</v>
      </c>
      <c r="K13" s="154">
        <f t="shared" si="0"/>
        <v>0</v>
      </c>
      <c r="L13" s="60"/>
      <c r="M13" s="81">
        <f t="shared" si="2"/>
        <v>0</v>
      </c>
    </row>
    <row r="14" spans="1:22" x14ac:dyDescent="0.3">
      <c r="A14" s="49" t="str">
        <f>Septembre!B15</f>
        <v>Septembre</v>
      </c>
      <c r="B14" s="49">
        <f t="shared" si="1"/>
        <v>0</v>
      </c>
      <c r="C14" s="154">
        <f>Septembre!F200</f>
        <v>0</v>
      </c>
      <c r="D14" s="154">
        <f>Septembre!G200</f>
        <v>0</v>
      </c>
      <c r="E14" s="154">
        <f>Septembre!H200</f>
        <v>0</v>
      </c>
      <c r="F14" s="154">
        <f>Septembre!I200</f>
        <v>0</v>
      </c>
      <c r="G14" s="154">
        <f>Septembre!J200</f>
        <v>0</v>
      </c>
      <c r="H14" s="154">
        <f>Septembre!K200</f>
        <v>0</v>
      </c>
      <c r="I14" s="154">
        <f>Septembre!L200</f>
        <v>0</v>
      </c>
      <c r="J14" s="154">
        <f>Septembre!M200</f>
        <v>0</v>
      </c>
      <c r="K14" s="154">
        <f t="shared" si="0"/>
        <v>0</v>
      </c>
      <c r="L14" s="60"/>
      <c r="M14" s="81">
        <f t="shared" si="2"/>
        <v>0</v>
      </c>
    </row>
    <row r="15" spans="1:22" x14ac:dyDescent="0.3">
      <c r="A15" s="92" t="str">
        <f>Octobre!B15</f>
        <v>Octobre</v>
      </c>
      <c r="B15" s="92">
        <f t="shared" si="1"/>
        <v>0</v>
      </c>
      <c r="C15" s="155">
        <f>Octobre!F206</f>
        <v>0</v>
      </c>
      <c r="D15" s="155">
        <f>Octobre!G206</f>
        <v>0</v>
      </c>
      <c r="E15" s="155">
        <f>Octobre!H206</f>
        <v>0</v>
      </c>
      <c r="F15" s="155">
        <f>Octobre!I206</f>
        <v>0</v>
      </c>
      <c r="G15" s="155">
        <f>Octobre!J206</f>
        <v>0</v>
      </c>
      <c r="H15" s="155">
        <f>Octobre!K206</f>
        <v>0</v>
      </c>
      <c r="I15" s="155">
        <f>Octobre!L206</f>
        <v>0</v>
      </c>
      <c r="J15" s="155">
        <f>Octobre!M206</f>
        <v>0</v>
      </c>
      <c r="K15" s="155">
        <f t="shared" si="0"/>
        <v>0</v>
      </c>
      <c r="L15" s="206"/>
      <c r="M15" s="93">
        <f>L15*0.012</f>
        <v>0</v>
      </c>
    </row>
    <row r="16" spans="1:22" x14ac:dyDescent="0.3">
      <c r="A16" s="92" t="str">
        <f>Novembre!B15</f>
        <v>Novembre</v>
      </c>
      <c r="B16" s="92">
        <f t="shared" si="1"/>
        <v>0</v>
      </c>
      <c r="C16" s="155">
        <f>Novembre!F200</f>
        <v>0</v>
      </c>
      <c r="D16" s="155">
        <f>Novembre!G200</f>
        <v>0</v>
      </c>
      <c r="E16" s="155">
        <f>Novembre!H200</f>
        <v>0</v>
      </c>
      <c r="F16" s="155">
        <f>Novembre!I200</f>
        <v>0</v>
      </c>
      <c r="G16" s="155">
        <f>Novembre!J200</f>
        <v>0</v>
      </c>
      <c r="H16" s="155">
        <f>Novembre!K200</f>
        <v>0</v>
      </c>
      <c r="I16" s="155">
        <f>Novembre!L200</f>
        <v>0</v>
      </c>
      <c r="J16" s="155">
        <f>Novembre!M200</f>
        <v>0</v>
      </c>
      <c r="K16" s="155">
        <f t="shared" si="0"/>
        <v>0</v>
      </c>
      <c r="L16" s="206"/>
      <c r="M16" s="93">
        <f t="shared" si="2"/>
        <v>0</v>
      </c>
    </row>
    <row r="17" spans="1:15" x14ac:dyDescent="0.3">
      <c r="A17" s="94" t="str">
        <f>Décembre!B15</f>
        <v>Décembre</v>
      </c>
      <c r="B17" s="94">
        <f t="shared" si="1"/>
        <v>0</v>
      </c>
      <c r="C17" s="156">
        <f>Décembre!F206</f>
        <v>0</v>
      </c>
      <c r="D17" s="156">
        <f>Décembre!G206</f>
        <v>0</v>
      </c>
      <c r="E17" s="156">
        <f>Décembre!H206</f>
        <v>0</v>
      </c>
      <c r="F17" s="156">
        <f>Décembre!I206</f>
        <v>0</v>
      </c>
      <c r="G17" s="156">
        <f>Décembre!J206</f>
        <v>0</v>
      </c>
      <c r="H17" s="156">
        <f>Décembre!K206</f>
        <v>0</v>
      </c>
      <c r="I17" s="156">
        <f>Décembre!L206</f>
        <v>0</v>
      </c>
      <c r="J17" s="156">
        <f>Décembre!M206</f>
        <v>0</v>
      </c>
      <c r="K17" s="156">
        <f>SUM(C17:J17)</f>
        <v>0</v>
      </c>
      <c r="L17" s="212"/>
      <c r="M17" s="213">
        <f t="shared" si="2"/>
        <v>0</v>
      </c>
    </row>
    <row r="18" spans="1:15" s="232" customFormat="1" ht="27.6" x14ac:dyDescent="0.3">
      <c r="A18" s="227" t="s">
        <v>81</v>
      </c>
      <c r="B18" s="228">
        <f>B17</f>
        <v>0</v>
      </c>
      <c r="C18" s="238" t="e">
        <f>SUM(C6:C17)/$M$22*$O$18</f>
        <v>#DIV/0!</v>
      </c>
      <c r="D18" s="238" t="e">
        <f t="shared" ref="D18:J18" si="3">SUM(D6:D17)/$M$22*$O$18</f>
        <v>#DIV/0!</v>
      </c>
      <c r="E18" s="238" t="e">
        <f t="shared" si="3"/>
        <v>#DIV/0!</v>
      </c>
      <c r="F18" s="238" t="e">
        <f t="shared" si="3"/>
        <v>#DIV/0!</v>
      </c>
      <c r="G18" s="238" t="e">
        <f t="shared" si="3"/>
        <v>#DIV/0!</v>
      </c>
      <c r="H18" s="238" t="e">
        <f t="shared" si="3"/>
        <v>#DIV/0!</v>
      </c>
      <c r="I18" s="238" t="e">
        <f t="shared" si="3"/>
        <v>#DIV/0!</v>
      </c>
      <c r="J18" s="238" t="e">
        <f t="shared" si="3"/>
        <v>#DIV/0!</v>
      </c>
      <c r="K18" s="229" t="e">
        <f>SUM(C18:J18)</f>
        <v>#DIV/0!</v>
      </c>
      <c r="L18" s="230"/>
      <c r="M18" s="231"/>
      <c r="O18" s="235">
        <f>IF(M25&lt;0,M25,0)</f>
        <v>0</v>
      </c>
    </row>
    <row r="19" spans="1:15" x14ac:dyDescent="0.3">
      <c r="A19" s="345" t="s">
        <v>29</v>
      </c>
      <c r="B19" s="345"/>
      <c r="C19" s="214">
        <f t="shared" ref="C19:K19" si="4">SUM(C6:C8)</f>
        <v>0</v>
      </c>
      <c r="D19" s="214">
        <f t="shared" si="4"/>
        <v>0</v>
      </c>
      <c r="E19" s="214">
        <f t="shared" si="4"/>
        <v>0</v>
      </c>
      <c r="F19" s="214">
        <f t="shared" si="4"/>
        <v>0</v>
      </c>
      <c r="G19" s="214">
        <f t="shared" si="4"/>
        <v>0</v>
      </c>
      <c r="H19" s="214">
        <f t="shared" si="4"/>
        <v>0</v>
      </c>
      <c r="I19" s="214">
        <f t="shared" si="4"/>
        <v>0</v>
      </c>
      <c r="J19" s="214">
        <f t="shared" si="4"/>
        <v>0</v>
      </c>
      <c r="K19" s="214">
        <f t="shared" si="4"/>
        <v>0</v>
      </c>
    </row>
    <row r="20" spans="1:15" ht="13.8" customHeight="1" x14ac:dyDescent="0.3">
      <c r="A20" s="339" t="s">
        <v>30</v>
      </c>
      <c r="B20" s="339"/>
      <c r="C20" s="63" t="e">
        <f>C19/K19</f>
        <v>#DIV/0!</v>
      </c>
      <c r="D20" s="63" t="e">
        <f>D19/K19</f>
        <v>#DIV/0!</v>
      </c>
      <c r="E20" s="63" t="e">
        <f>E19/K19</f>
        <v>#DIV/0!</v>
      </c>
      <c r="F20" s="63" t="e">
        <f>F19/K19</f>
        <v>#DIV/0!</v>
      </c>
      <c r="G20" s="63" t="e">
        <f>G19/K19</f>
        <v>#DIV/0!</v>
      </c>
      <c r="H20" s="63" t="e">
        <f>H19/K19</f>
        <v>#DIV/0!</v>
      </c>
      <c r="I20" s="63" t="e">
        <f>I19/K19</f>
        <v>#DIV/0!</v>
      </c>
      <c r="J20" s="63" t="e">
        <f>J19/K19</f>
        <v>#DIV/0!</v>
      </c>
      <c r="K20" s="63" t="e">
        <f>K19/K19</f>
        <v>#DIV/0!</v>
      </c>
      <c r="L20" s="324" t="s">
        <v>74</v>
      </c>
      <c r="M20" s="325"/>
    </row>
    <row r="21" spans="1:15" x14ac:dyDescent="0.3">
      <c r="A21" s="340" t="s">
        <v>31</v>
      </c>
      <c r="B21" s="340"/>
      <c r="C21" s="157">
        <f t="shared" ref="C21:K21" si="5">SUM(C9:C11)</f>
        <v>0</v>
      </c>
      <c r="D21" s="157">
        <f t="shared" si="5"/>
        <v>0</v>
      </c>
      <c r="E21" s="157">
        <f t="shared" si="5"/>
        <v>0</v>
      </c>
      <c r="F21" s="157">
        <f t="shared" si="5"/>
        <v>0</v>
      </c>
      <c r="G21" s="157">
        <f t="shared" si="5"/>
        <v>0</v>
      </c>
      <c r="H21" s="157">
        <f t="shared" si="5"/>
        <v>0</v>
      </c>
      <c r="I21" s="157">
        <f t="shared" si="5"/>
        <v>0</v>
      </c>
      <c r="J21" s="157">
        <f t="shared" si="5"/>
        <v>0</v>
      </c>
      <c r="K21" s="157">
        <f t="shared" si="5"/>
        <v>0</v>
      </c>
      <c r="L21" s="197" t="s">
        <v>75</v>
      </c>
      <c r="M21" s="209">
        <f>1720/12*SUM(Janvier!M2,Février!M2,Mars!M2,Avril!M2,Mai!M2,Juin!M2,Juillet!M2,Août!M2,Septembre!M2,Octobre!M2,Novembre!M2,Décembre!M2)</f>
        <v>0</v>
      </c>
    </row>
    <row r="22" spans="1:15" x14ac:dyDescent="0.3">
      <c r="A22" s="339" t="s">
        <v>32</v>
      </c>
      <c r="B22" s="339"/>
      <c r="C22" s="63" t="e">
        <f>C21/K21</f>
        <v>#DIV/0!</v>
      </c>
      <c r="D22" s="63" t="e">
        <f>D21/K21</f>
        <v>#DIV/0!</v>
      </c>
      <c r="E22" s="63" t="e">
        <f>E21/K21</f>
        <v>#DIV/0!</v>
      </c>
      <c r="F22" s="63" t="e">
        <f>F21/K21</f>
        <v>#DIV/0!</v>
      </c>
      <c r="G22" s="63" t="e">
        <f>G21/K21</f>
        <v>#DIV/0!</v>
      </c>
      <c r="H22" s="63" t="e">
        <f>H21/K21</f>
        <v>#DIV/0!</v>
      </c>
      <c r="I22" s="63" t="e">
        <f>I21/K21</f>
        <v>#DIV/0!</v>
      </c>
      <c r="J22" s="63" t="e">
        <f>J21/K21</f>
        <v>#DIV/0!</v>
      </c>
      <c r="K22" s="63" t="e">
        <f>K21/K21</f>
        <v>#DIV/0!</v>
      </c>
      <c r="L22" s="326" t="s">
        <v>54</v>
      </c>
      <c r="M22" s="329">
        <f>K19+K21+K23+K25</f>
        <v>0</v>
      </c>
    </row>
    <row r="23" spans="1:15" x14ac:dyDescent="0.3">
      <c r="A23" s="340" t="s">
        <v>33</v>
      </c>
      <c r="B23" s="340"/>
      <c r="C23" s="157">
        <f t="shared" ref="C23:K23" si="6">SUM(C12:C14)</f>
        <v>0</v>
      </c>
      <c r="D23" s="157">
        <f t="shared" si="6"/>
        <v>0</v>
      </c>
      <c r="E23" s="157">
        <f t="shared" si="6"/>
        <v>0</v>
      </c>
      <c r="F23" s="157">
        <f t="shared" si="6"/>
        <v>0</v>
      </c>
      <c r="G23" s="157">
        <f t="shared" si="6"/>
        <v>0</v>
      </c>
      <c r="H23" s="157">
        <f t="shared" si="6"/>
        <v>0</v>
      </c>
      <c r="I23" s="157">
        <f t="shared" si="6"/>
        <v>0</v>
      </c>
      <c r="J23" s="157">
        <f t="shared" si="6"/>
        <v>0</v>
      </c>
      <c r="K23" s="157">
        <f t="shared" si="6"/>
        <v>0</v>
      </c>
      <c r="L23" s="327"/>
      <c r="M23" s="330"/>
    </row>
    <row r="24" spans="1:15" x14ac:dyDescent="0.3">
      <c r="A24" s="339" t="s">
        <v>34</v>
      </c>
      <c r="B24" s="339"/>
      <c r="C24" s="63" t="e">
        <f>C23/K23</f>
        <v>#DIV/0!</v>
      </c>
      <c r="D24" s="63" t="e">
        <f>D23/K23</f>
        <v>#DIV/0!</v>
      </c>
      <c r="E24" s="63" t="e">
        <f>E23/K23</f>
        <v>#DIV/0!</v>
      </c>
      <c r="F24" s="63" t="e">
        <f>F23/K23</f>
        <v>#DIV/0!</v>
      </c>
      <c r="G24" s="63" t="e">
        <f>G23/K23</f>
        <v>#DIV/0!</v>
      </c>
      <c r="H24" s="63" t="e">
        <f>H23/K23</f>
        <v>#DIV/0!</v>
      </c>
      <c r="I24" s="63" t="e">
        <f>I23/K23</f>
        <v>#DIV/0!</v>
      </c>
      <c r="J24" s="63" t="e">
        <f>J23/K23</f>
        <v>#DIV/0!</v>
      </c>
      <c r="K24" s="63" t="e">
        <f>K23/K23</f>
        <v>#DIV/0!</v>
      </c>
      <c r="L24" s="328"/>
      <c r="M24" s="330"/>
    </row>
    <row r="25" spans="1:15" x14ac:dyDescent="0.3">
      <c r="A25" s="340" t="s">
        <v>35</v>
      </c>
      <c r="B25" s="340"/>
      <c r="C25" s="157">
        <f t="shared" ref="C25:K25" si="7">SUM(C15:C17)</f>
        <v>0</v>
      </c>
      <c r="D25" s="157">
        <f t="shared" si="7"/>
        <v>0</v>
      </c>
      <c r="E25" s="157">
        <f t="shared" si="7"/>
        <v>0</v>
      </c>
      <c r="F25" s="157">
        <f t="shared" si="7"/>
        <v>0</v>
      </c>
      <c r="G25" s="157">
        <f t="shared" si="7"/>
        <v>0</v>
      </c>
      <c r="H25" s="157">
        <f t="shared" si="7"/>
        <v>0</v>
      </c>
      <c r="I25" s="157">
        <f t="shared" si="7"/>
        <v>0</v>
      </c>
      <c r="J25" s="157">
        <f t="shared" si="7"/>
        <v>0</v>
      </c>
      <c r="K25" s="157">
        <f t="shared" si="7"/>
        <v>0</v>
      </c>
      <c r="L25" s="98" t="s">
        <v>55</v>
      </c>
      <c r="M25" s="210">
        <f>M21-M22</f>
        <v>0</v>
      </c>
    </row>
    <row r="26" spans="1:15" x14ac:dyDescent="0.3">
      <c r="A26" s="341" t="s">
        <v>36</v>
      </c>
      <c r="B26" s="341"/>
      <c r="C26" s="63" t="e">
        <f>C25/K25</f>
        <v>#DIV/0!</v>
      </c>
      <c r="D26" s="63" t="e">
        <f>D25/K25</f>
        <v>#DIV/0!</v>
      </c>
      <c r="E26" s="63" t="e">
        <f>E25/K25</f>
        <v>#DIV/0!</v>
      </c>
      <c r="F26" s="63" t="e">
        <f>F25/K25</f>
        <v>#DIV/0!</v>
      </c>
      <c r="G26" s="63" t="e">
        <f>G25/K25</f>
        <v>#DIV/0!</v>
      </c>
      <c r="H26" s="63" t="e">
        <f>H25/K25</f>
        <v>#DIV/0!</v>
      </c>
      <c r="I26" s="63" t="e">
        <f>I25/K25</f>
        <v>#DIV/0!</v>
      </c>
      <c r="J26" s="63" t="e">
        <f>J25/K25</f>
        <v>#DIV/0!</v>
      </c>
      <c r="K26" s="63" t="e">
        <f>K25/K25</f>
        <v>#DIV/0!</v>
      </c>
    </row>
    <row r="27" spans="1:15" ht="12.6" customHeight="1" x14ac:dyDescent="0.3">
      <c r="O27" s="216"/>
    </row>
    <row r="28" spans="1:15" ht="15.6" x14ac:dyDescent="0.3">
      <c r="A28" s="344" t="s">
        <v>46</v>
      </c>
      <c r="B28" s="344"/>
      <c r="C28" s="344"/>
      <c r="D28" s="344"/>
      <c r="E28" s="344"/>
      <c r="F28" s="344"/>
      <c r="G28" s="344"/>
    </row>
    <row r="30" spans="1:15" x14ac:dyDescent="0.3">
      <c r="B30" s="204"/>
      <c r="C30" s="331" t="s">
        <v>40</v>
      </c>
      <c r="D30" s="332"/>
      <c r="E30" s="332"/>
      <c r="F30" s="332"/>
      <c r="G30" s="332"/>
      <c r="H30" s="332"/>
      <c r="I30" s="332"/>
      <c r="J30" s="333"/>
      <c r="K30" s="15"/>
    </row>
    <row r="31" spans="1:15" x14ac:dyDescent="0.3">
      <c r="B31" s="204"/>
      <c r="C31" s="36" t="s">
        <v>4</v>
      </c>
      <c r="D31" s="37" t="s">
        <v>5</v>
      </c>
      <c r="E31" s="38" t="s">
        <v>6</v>
      </c>
      <c r="F31" s="39" t="s">
        <v>7</v>
      </c>
      <c r="G31" s="40" t="s">
        <v>8</v>
      </c>
      <c r="H31" s="41" t="s">
        <v>9</v>
      </c>
      <c r="I31" s="42" t="s">
        <v>10</v>
      </c>
      <c r="J31" s="43" t="s">
        <v>11</v>
      </c>
      <c r="K31" s="205" t="s">
        <v>37</v>
      </c>
    </row>
    <row r="32" spans="1:15" x14ac:dyDescent="0.3">
      <c r="A32" s="48" t="s">
        <v>16</v>
      </c>
      <c r="B32" s="82">
        <f t="shared" ref="B32:B43" si="8">B6</f>
        <v>0</v>
      </c>
      <c r="C32" s="47">
        <f t="shared" ref="C32:K32" si="9">C6*$M$6</f>
        <v>0</v>
      </c>
      <c r="D32" s="47">
        <f t="shared" si="9"/>
        <v>0</v>
      </c>
      <c r="E32" s="47">
        <f t="shared" si="9"/>
        <v>0</v>
      </c>
      <c r="F32" s="47">
        <f t="shared" si="9"/>
        <v>0</v>
      </c>
      <c r="G32" s="47">
        <f t="shared" si="9"/>
        <v>0</v>
      </c>
      <c r="H32" s="47">
        <f t="shared" si="9"/>
        <v>0</v>
      </c>
      <c r="I32" s="47">
        <f t="shared" si="9"/>
        <v>0</v>
      </c>
      <c r="J32" s="47">
        <f t="shared" si="9"/>
        <v>0</v>
      </c>
      <c r="K32" s="47">
        <f t="shared" si="9"/>
        <v>0</v>
      </c>
    </row>
    <row r="33" spans="1:15" x14ac:dyDescent="0.3">
      <c r="A33" s="50" t="s">
        <v>18</v>
      </c>
      <c r="B33" s="82">
        <f t="shared" si="8"/>
        <v>0</v>
      </c>
      <c r="C33" s="51">
        <f t="shared" ref="C33:K33" si="10">C7*$M$7</f>
        <v>0</v>
      </c>
      <c r="D33" s="51">
        <f t="shared" si="10"/>
        <v>0</v>
      </c>
      <c r="E33" s="51">
        <f t="shared" si="10"/>
        <v>0</v>
      </c>
      <c r="F33" s="51">
        <f t="shared" si="10"/>
        <v>0</v>
      </c>
      <c r="G33" s="51">
        <f t="shared" si="10"/>
        <v>0</v>
      </c>
      <c r="H33" s="51">
        <f t="shared" si="10"/>
        <v>0</v>
      </c>
      <c r="I33" s="51">
        <f t="shared" si="10"/>
        <v>0</v>
      </c>
      <c r="J33" s="51">
        <f t="shared" si="10"/>
        <v>0</v>
      </c>
      <c r="K33" s="47">
        <f t="shared" si="10"/>
        <v>0</v>
      </c>
    </row>
    <row r="34" spans="1:15" x14ac:dyDescent="0.3">
      <c r="A34" s="50" t="s">
        <v>28</v>
      </c>
      <c r="B34" s="82">
        <f t="shared" si="8"/>
        <v>0</v>
      </c>
      <c r="C34" s="51">
        <f t="shared" ref="C34:K34" si="11">C8*$M$8</f>
        <v>0</v>
      </c>
      <c r="D34" s="51">
        <f t="shared" si="11"/>
        <v>0</v>
      </c>
      <c r="E34" s="51">
        <f t="shared" si="11"/>
        <v>0</v>
      </c>
      <c r="F34" s="51">
        <f t="shared" si="11"/>
        <v>0</v>
      </c>
      <c r="G34" s="51">
        <f t="shared" si="11"/>
        <v>0</v>
      </c>
      <c r="H34" s="51">
        <f t="shared" si="11"/>
        <v>0</v>
      </c>
      <c r="I34" s="51">
        <f t="shared" si="11"/>
        <v>0</v>
      </c>
      <c r="J34" s="51">
        <f t="shared" si="11"/>
        <v>0</v>
      </c>
      <c r="K34" s="47">
        <f t="shared" si="11"/>
        <v>0</v>
      </c>
    </row>
    <row r="35" spans="1:15" x14ac:dyDescent="0.3">
      <c r="A35" s="64" t="s">
        <v>27</v>
      </c>
      <c r="B35" s="83">
        <f t="shared" si="8"/>
        <v>0</v>
      </c>
      <c r="C35" s="65">
        <f t="shared" ref="C35:K35" si="12">C9*$M$9</f>
        <v>0</v>
      </c>
      <c r="D35" s="65">
        <f t="shared" si="12"/>
        <v>0</v>
      </c>
      <c r="E35" s="65">
        <f t="shared" si="12"/>
        <v>0</v>
      </c>
      <c r="F35" s="65">
        <f t="shared" si="12"/>
        <v>0</v>
      </c>
      <c r="G35" s="65">
        <f t="shared" si="12"/>
        <v>0</v>
      </c>
      <c r="H35" s="65">
        <f t="shared" si="12"/>
        <v>0</v>
      </c>
      <c r="I35" s="65">
        <f t="shared" si="12"/>
        <v>0</v>
      </c>
      <c r="J35" s="65">
        <f t="shared" si="12"/>
        <v>0</v>
      </c>
      <c r="K35" s="65">
        <f t="shared" si="12"/>
        <v>0</v>
      </c>
      <c r="N35" s="211"/>
    </row>
    <row r="36" spans="1:15" x14ac:dyDescent="0.3">
      <c r="A36" s="64" t="s">
        <v>26</v>
      </c>
      <c r="B36" s="83">
        <f t="shared" si="8"/>
        <v>0</v>
      </c>
      <c r="C36" s="65">
        <f t="shared" ref="C36:K36" si="13">C10*$M$10</f>
        <v>0</v>
      </c>
      <c r="D36" s="65">
        <f t="shared" si="13"/>
        <v>0</v>
      </c>
      <c r="E36" s="65">
        <f t="shared" si="13"/>
        <v>0</v>
      </c>
      <c r="F36" s="65">
        <f t="shared" si="13"/>
        <v>0</v>
      </c>
      <c r="G36" s="65">
        <f t="shared" si="13"/>
        <v>0</v>
      </c>
      <c r="H36" s="65">
        <f t="shared" si="13"/>
        <v>0</v>
      </c>
      <c r="I36" s="65">
        <f t="shared" si="13"/>
        <v>0</v>
      </c>
      <c r="J36" s="65">
        <f t="shared" si="13"/>
        <v>0</v>
      </c>
      <c r="K36" s="65">
        <f t="shared" si="13"/>
        <v>0</v>
      </c>
      <c r="O36" s="211"/>
    </row>
    <row r="37" spans="1:15" x14ac:dyDescent="0.3">
      <c r="A37" s="64" t="s">
        <v>25</v>
      </c>
      <c r="B37" s="83">
        <f t="shared" si="8"/>
        <v>0</v>
      </c>
      <c r="C37" s="65">
        <f t="shared" ref="C37:K37" si="14">C11*$M$11</f>
        <v>0</v>
      </c>
      <c r="D37" s="65">
        <f t="shared" si="14"/>
        <v>0</v>
      </c>
      <c r="E37" s="65">
        <f t="shared" si="14"/>
        <v>0</v>
      </c>
      <c r="F37" s="65">
        <f t="shared" si="14"/>
        <v>0</v>
      </c>
      <c r="G37" s="65">
        <f t="shared" si="14"/>
        <v>0</v>
      </c>
      <c r="H37" s="65">
        <f t="shared" si="14"/>
        <v>0</v>
      </c>
      <c r="I37" s="65">
        <f t="shared" si="14"/>
        <v>0</v>
      </c>
      <c r="J37" s="65">
        <f t="shared" si="14"/>
        <v>0</v>
      </c>
      <c r="K37" s="65">
        <f t="shared" si="14"/>
        <v>0</v>
      </c>
      <c r="O37" s="211"/>
    </row>
    <row r="38" spans="1:15" x14ac:dyDescent="0.3">
      <c r="A38" s="50" t="s">
        <v>24</v>
      </c>
      <c r="B38" s="82">
        <f t="shared" si="8"/>
        <v>0</v>
      </c>
      <c r="C38" s="51">
        <f t="shared" ref="C38:K38" si="15">C12*$M$12</f>
        <v>0</v>
      </c>
      <c r="D38" s="51">
        <f t="shared" si="15"/>
        <v>0</v>
      </c>
      <c r="E38" s="51">
        <f t="shared" si="15"/>
        <v>0</v>
      </c>
      <c r="F38" s="51">
        <f t="shared" si="15"/>
        <v>0</v>
      </c>
      <c r="G38" s="51">
        <f t="shared" si="15"/>
        <v>0</v>
      </c>
      <c r="H38" s="51">
        <f t="shared" si="15"/>
        <v>0</v>
      </c>
      <c r="I38" s="51">
        <f t="shared" si="15"/>
        <v>0</v>
      </c>
      <c r="J38" s="51">
        <f t="shared" si="15"/>
        <v>0</v>
      </c>
      <c r="K38" s="47">
        <f t="shared" si="15"/>
        <v>0</v>
      </c>
    </row>
    <row r="39" spans="1:15" x14ac:dyDescent="0.3">
      <c r="A39" s="50" t="s">
        <v>23</v>
      </c>
      <c r="B39" s="82">
        <f t="shared" si="8"/>
        <v>0</v>
      </c>
      <c r="C39" s="51">
        <f t="shared" ref="C39:K39" si="16">C13*$M$13</f>
        <v>0</v>
      </c>
      <c r="D39" s="51">
        <f t="shared" si="16"/>
        <v>0</v>
      </c>
      <c r="E39" s="51">
        <f t="shared" si="16"/>
        <v>0</v>
      </c>
      <c r="F39" s="51">
        <f t="shared" si="16"/>
        <v>0</v>
      </c>
      <c r="G39" s="51">
        <f t="shared" si="16"/>
        <v>0</v>
      </c>
      <c r="H39" s="51">
        <f t="shared" si="16"/>
        <v>0</v>
      </c>
      <c r="I39" s="51">
        <f t="shared" si="16"/>
        <v>0</v>
      </c>
      <c r="J39" s="51">
        <f t="shared" si="16"/>
        <v>0</v>
      </c>
      <c r="K39" s="47">
        <f t="shared" si="16"/>
        <v>0</v>
      </c>
      <c r="O39" s="211"/>
    </row>
    <row r="40" spans="1:15" x14ac:dyDescent="0.3">
      <c r="A40" s="50" t="s">
        <v>22</v>
      </c>
      <c r="B40" s="82">
        <f t="shared" si="8"/>
        <v>0</v>
      </c>
      <c r="C40" s="51">
        <f t="shared" ref="C40:K40" si="17">C14*$M$14</f>
        <v>0</v>
      </c>
      <c r="D40" s="51">
        <f t="shared" si="17"/>
        <v>0</v>
      </c>
      <c r="E40" s="51">
        <f t="shared" si="17"/>
        <v>0</v>
      </c>
      <c r="F40" s="51">
        <f t="shared" si="17"/>
        <v>0</v>
      </c>
      <c r="G40" s="51">
        <f t="shared" si="17"/>
        <v>0</v>
      </c>
      <c r="H40" s="51">
        <f t="shared" si="17"/>
        <v>0</v>
      </c>
      <c r="I40" s="51">
        <f t="shared" si="17"/>
        <v>0</v>
      </c>
      <c r="J40" s="51">
        <f t="shared" si="17"/>
        <v>0</v>
      </c>
      <c r="K40" s="47">
        <f t="shared" si="17"/>
        <v>0</v>
      </c>
    </row>
    <row r="41" spans="1:15" x14ac:dyDescent="0.3">
      <c r="A41" s="64" t="s">
        <v>21</v>
      </c>
      <c r="B41" s="83">
        <f t="shared" si="8"/>
        <v>0</v>
      </c>
      <c r="C41" s="65">
        <f t="shared" ref="C41:K41" si="18">C15*$M$15</f>
        <v>0</v>
      </c>
      <c r="D41" s="65">
        <f t="shared" si="18"/>
        <v>0</v>
      </c>
      <c r="E41" s="65">
        <f t="shared" si="18"/>
        <v>0</v>
      </c>
      <c r="F41" s="65">
        <f t="shared" si="18"/>
        <v>0</v>
      </c>
      <c r="G41" s="65">
        <f t="shared" si="18"/>
        <v>0</v>
      </c>
      <c r="H41" s="65">
        <f t="shared" si="18"/>
        <v>0</v>
      </c>
      <c r="I41" s="65">
        <f t="shared" si="18"/>
        <v>0</v>
      </c>
      <c r="J41" s="65">
        <f t="shared" si="18"/>
        <v>0</v>
      </c>
      <c r="K41" s="65">
        <f t="shared" si="18"/>
        <v>0</v>
      </c>
    </row>
    <row r="42" spans="1:15" x14ac:dyDescent="0.3">
      <c r="A42" s="64" t="s">
        <v>20</v>
      </c>
      <c r="B42" s="83">
        <f t="shared" si="8"/>
        <v>0</v>
      </c>
      <c r="C42" s="65">
        <f t="shared" ref="C42:K42" si="19">C16*$M$16</f>
        <v>0</v>
      </c>
      <c r="D42" s="65">
        <f t="shared" si="19"/>
        <v>0</v>
      </c>
      <c r="E42" s="65">
        <f t="shared" si="19"/>
        <v>0</v>
      </c>
      <c r="F42" s="65">
        <f t="shared" si="19"/>
        <v>0</v>
      </c>
      <c r="G42" s="65">
        <f t="shared" si="19"/>
        <v>0</v>
      </c>
      <c r="H42" s="65">
        <f t="shared" si="19"/>
        <v>0</v>
      </c>
      <c r="I42" s="65">
        <f t="shared" si="19"/>
        <v>0</v>
      </c>
      <c r="J42" s="65">
        <f t="shared" si="19"/>
        <v>0</v>
      </c>
      <c r="K42" s="65">
        <f t="shared" si="19"/>
        <v>0</v>
      </c>
    </row>
    <row r="43" spans="1:15" x14ac:dyDescent="0.3">
      <c r="A43" s="64" t="s">
        <v>19</v>
      </c>
      <c r="B43" s="83">
        <f t="shared" si="8"/>
        <v>0</v>
      </c>
      <c r="C43" s="208">
        <f t="shared" ref="C43:K43" si="20">C17*$M$17</f>
        <v>0</v>
      </c>
      <c r="D43" s="208">
        <f t="shared" si="20"/>
        <v>0</v>
      </c>
      <c r="E43" s="208">
        <f t="shared" si="20"/>
        <v>0</v>
      </c>
      <c r="F43" s="208">
        <f t="shared" si="20"/>
        <v>0</v>
      </c>
      <c r="G43" s="208">
        <f t="shared" si="20"/>
        <v>0</v>
      </c>
      <c r="H43" s="208">
        <f t="shared" si="20"/>
        <v>0</v>
      </c>
      <c r="I43" s="208">
        <f t="shared" si="20"/>
        <v>0</v>
      </c>
      <c r="J43" s="208">
        <f t="shared" si="20"/>
        <v>0</v>
      </c>
      <c r="K43" s="208">
        <f t="shared" si="20"/>
        <v>0</v>
      </c>
      <c r="L43" s="211"/>
      <c r="N43" s="211"/>
    </row>
    <row r="44" spans="1:15" ht="24.6" thickBot="1" x14ac:dyDescent="0.35">
      <c r="A44" s="215" t="s">
        <v>82</v>
      </c>
      <c r="B44" s="219">
        <f>B43</f>
        <v>0</v>
      </c>
      <c r="C44" s="217" t="str" cm="1">
        <f t="array" ref="C44">IF(COUNT(_xlfn._xlws.FILTER($M$6:$M$17,$M$6:$M$17&gt;0))&gt;0,C18*AVERAGE(_xlfn._xlws.FILTER($M$6:$M$17,$M$6:$M$17&gt;0)),"")</f>
        <v/>
      </c>
      <c r="D44" s="217" t="str" cm="1">
        <f t="array" ref="D44">IF(COUNT(_xlfn._xlws.FILTER($M$6:$M$17,$M$6:$M$17&gt;0))&gt;0,D18*AVERAGE(_xlfn._xlws.FILTER($M$6:$M$17,$M$6:$M$17&gt;0)),"")</f>
        <v/>
      </c>
      <c r="E44" s="217" t="str" cm="1">
        <f t="array" ref="E44">IF(COUNT(_xlfn._xlws.FILTER($M$6:$M$17,$M$6:$M$17&gt;0))&gt;0,E18*AVERAGE(_xlfn._xlws.FILTER($M$6:$M$17,$M$6:$M$17&gt;0)),"")</f>
        <v/>
      </c>
      <c r="F44" s="217" t="str" cm="1">
        <f t="array" ref="F44">IF(COUNT(_xlfn._xlws.FILTER($M$6:$M$17,$M$6:$M$17&gt;0))&gt;0,F18*AVERAGE(_xlfn._xlws.FILTER($M$6:$M$17,$M$6:$M$17&gt;0)),"")</f>
        <v/>
      </c>
      <c r="G44" s="217" t="str" cm="1">
        <f t="array" ref="G44">IF(COUNT(_xlfn._xlws.FILTER($M$6:$M$17,$M$6:$M$17&gt;0))&gt;0,G18*AVERAGE(_xlfn._xlws.FILTER($M$6:$M$17,$M$6:$M$17&gt;0)),"")</f>
        <v/>
      </c>
      <c r="H44" s="217" t="str" cm="1">
        <f t="array" ref="H44">IF(COUNT(_xlfn._xlws.FILTER($M$6:$M$17,$M$6:$M$17&gt;0))&gt;0,H18*AVERAGE(_xlfn._xlws.FILTER($M$6:$M$17,$M$6:$M$17&gt;0)),"")</f>
        <v/>
      </c>
      <c r="I44" s="217" t="str" cm="1">
        <f t="array" ref="I44">IF(COUNT(_xlfn._xlws.FILTER($M$6:$M$17,$M$6:$M$17&gt;0))&gt;0,I18*AVERAGE(_xlfn._xlws.FILTER($M$6:$M$17,$M$6:$M$17&gt;0)),"")</f>
        <v/>
      </c>
      <c r="J44" s="217" t="str" cm="1">
        <f t="array" ref="J44">IF(COUNT(_xlfn._xlws.FILTER($M$6:$M$17,$M$6:$M$17&gt;0))&gt;0,J18*AVERAGE(_xlfn._xlws.FILTER($M$6:$M$17,$M$6:$M$17&gt;0)),"")</f>
        <v/>
      </c>
      <c r="K44" s="218">
        <f>IF(M25&lt;0,SUM(C44:J44),0)</f>
        <v>0</v>
      </c>
      <c r="L44" s="211"/>
      <c r="M44" s="211"/>
    </row>
    <row r="45" spans="1:15" ht="14.4" thickTop="1" x14ac:dyDescent="0.3">
      <c r="A45" s="61"/>
      <c r="B45" s="53" t="s">
        <v>29</v>
      </c>
      <c r="C45" s="56">
        <f>SUM(C32:C34)</f>
        <v>0</v>
      </c>
      <c r="D45" s="56">
        <f t="shared" ref="D45:J45" si="21">SUM(D32:D34)</f>
        <v>0</v>
      </c>
      <c r="E45" s="56">
        <f t="shared" si="21"/>
        <v>0</v>
      </c>
      <c r="F45" s="56">
        <f t="shared" si="21"/>
        <v>0</v>
      </c>
      <c r="G45" s="56">
        <f t="shared" si="21"/>
        <v>0</v>
      </c>
      <c r="H45" s="56">
        <f t="shared" si="21"/>
        <v>0</v>
      </c>
      <c r="I45" s="56">
        <f t="shared" si="21"/>
        <v>0</v>
      </c>
      <c r="J45" s="56">
        <f t="shared" si="21"/>
        <v>0</v>
      </c>
      <c r="K45" s="57">
        <f>SUM(K32:K34)</f>
        <v>0</v>
      </c>
    </row>
    <row r="46" spans="1:15" ht="24" x14ac:dyDescent="0.3">
      <c r="A46" s="220" t="s">
        <v>77</v>
      </c>
      <c r="B46" s="221"/>
      <c r="C46" s="236" t="e">
        <f>$B$46*C20</f>
        <v>#DIV/0!</v>
      </c>
      <c r="D46" s="222" t="e">
        <f>$B$46*D20</f>
        <v>#DIV/0!</v>
      </c>
      <c r="E46" s="222" t="e">
        <f t="shared" ref="E46:J46" si="22">$B$46*E20</f>
        <v>#DIV/0!</v>
      </c>
      <c r="F46" s="222" t="e">
        <f t="shared" si="22"/>
        <v>#DIV/0!</v>
      </c>
      <c r="G46" s="222" t="e">
        <f t="shared" si="22"/>
        <v>#DIV/0!</v>
      </c>
      <c r="H46" s="222" t="e">
        <f t="shared" si="22"/>
        <v>#DIV/0!</v>
      </c>
      <c r="I46" s="222" t="e">
        <f t="shared" si="22"/>
        <v>#DIV/0!</v>
      </c>
      <c r="J46" s="222" t="e">
        <f t="shared" si="22"/>
        <v>#DIV/0!</v>
      </c>
      <c r="K46" s="223" t="e">
        <f>SUM(C46:J46)</f>
        <v>#DIV/0!</v>
      </c>
      <c r="L46" s="242"/>
    </row>
    <row r="47" spans="1:15" ht="14.4" thickBot="1" x14ac:dyDescent="0.35">
      <c r="A47" s="84"/>
      <c r="B47" s="90" t="s">
        <v>50</v>
      </c>
      <c r="C47" s="86" t="e">
        <f>C45-C46</f>
        <v>#DIV/0!</v>
      </c>
      <c r="D47" s="86" t="e">
        <f t="shared" ref="D47:J47" si="23">D45-D46</f>
        <v>#DIV/0!</v>
      </c>
      <c r="E47" s="86" t="e">
        <f t="shared" si="23"/>
        <v>#DIV/0!</v>
      </c>
      <c r="F47" s="86" t="e">
        <f t="shared" si="23"/>
        <v>#DIV/0!</v>
      </c>
      <c r="G47" s="86" t="e">
        <f t="shared" si="23"/>
        <v>#DIV/0!</v>
      </c>
      <c r="H47" s="86" t="e">
        <f t="shared" si="23"/>
        <v>#DIV/0!</v>
      </c>
      <c r="I47" s="86" t="e">
        <f t="shared" si="23"/>
        <v>#DIV/0!</v>
      </c>
      <c r="J47" s="86" t="e">
        <f t="shared" si="23"/>
        <v>#DIV/0!</v>
      </c>
      <c r="K47" s="87" t="e">
        <f>K45-K46</f>
        <v>#DIV/0!</v>
      </c>
      <c r="L47" s="243"/>
    </row>
    <row r="48" spans="1:15" ht="14.4" thickTop="1" x14ac:dyDescent="0.3">
      <c r="A48" s="62"/>
      <c r="B48" s="55" t="s">
        <v>31</v>
      </c>
      <c r="C48" s="58">
        <f>SUM(C35:C37)</f>
        <v>0</v>
      </c>
      <c r="D48" s="58">
        <f t="shared" ref="D48:J48" si="24">SUM(D35:D37)</f>
        <v>0</v>
      </c>
      <c r="E48" s="58">
        <f t="shared" si="24"/>
        <v>0</v>
      </c>
      <c r="F48" s="58">
        <f t="shared" si="24"/>
        <v>0</v>
      </c>
      <c r="G48" s="58">
        <f t="shared" si="24"/>
        <v>0</v>
      </c>
      <c r="H48" s="58">
        <f t="shared" si="24"/>
        <v>0</v>
      </c>
      <c r="I48" s="58">
        <f t="shared" si="24"/>
        <v>0</v>
      </c>
      <c r="J48" s="58">
        <f t="shared" si="24"/>
        <v>0</v>
      </c>
      <c r="K48" s="59">
        <f>SUM(K35:K37)</f>
        <v>0</v>
      </c>
      <c r="L48" s="243"/>
    </row>
    <row r="49" spans="1:12" ht="24" x14ac:dyDescent="0.3">
      <c r="A49" s="224" t="s">
        <v>79</v>
      </c>
      <c r="B49" s="221"/>
      <c r="C49" s="225" t="e">
        <f>$B$49*C22</f>
        <v>#DIV/0!</v>
      </c>
      <c r="D49" s="225" t="e">
        <f t="shared" ref="D49:I49" si="25">$B$49*D22</f>
        <v>#DIV/0!</v>
      </c>
      <c r="E49" s="225" t="e">
        <f t="shared" si="25"/>
        <v>#DIV/0!</v>
      </c>
      <c r="F49" s="225" t="e">
        <f t="shared" si="25"/>
        <v>#DIV/0!</v>
      </c>
      <c r="G49" s="225" t="e">
        <f t="shared" si="25"/>
        <v>#DIV/0!</v>
      </c>
      <c r="H49" s="225" t="e">
        <f t="shared" si="25"/>
        <v>#DIV/0!</v>
      </c>
      <c r="I49" s="225" t="e">
        <f t="shared" si="25"/>
        <v>#DIV/0!</v>
      </c>
      <c r="J49" s="225" t="e">
        <f>$B$49*J22</f>
        <v>#DIV/0!</v>
      </c>
      <c r="K49" s="226" t="e">
        <f>SUM(C49:J49)</f>
        <v>#DIV/0!</v>
      </c>
      <c r="L49" s="244"/>
    </row>
    <row r="50" spans="1:12" ht="14.4" thickBot="1" x14ac:dyDescent="0.35">
      <c r="A50" s="85"/>
      <c r="B50" s="91" t="s">
        <v>51</v>
      </c>
      <c r="C50" s="88" t="e">
        <f>C48-C49</f>
        <v>#DIV/0!</v>
      </c>
      <c r="D50" s="88" t="e">
        <f t="shared" ref="D50:J50" si="26">D48-D49</f>
        <v>#DIV/0!</v>
      </c>
      <c r="E50" s="88" t="e">
        <f t="shared" si="26"/>
        <v>#DIV/0!</v>
      </c>
      <c r="F50" s="88" t="e">
        <f t="shared" si="26"/>
        <v>#DIV/0!</v>
      </c>
      <c r="G50" s="88" t="e">
        <f t="shared" si="26"/>
        <v>#DIV/0!</v>
      </c>
      <c r="H50" s="88" t="e">
        <f t="shared" si="26"/>
        <v>#DIV/0!</v>
      </c>
      <c r="I50" s="88" t="e">
        <f t="shared" si="26"/>
        <v>#DIV/0!</v>
      </c>
      <c r="J50" s="88" t="e">
        <f t="shared" si="26"/>
        <v>#DIV/0!</v>
      </c>
      <c r="K50" s="89" t="e">
        <f>K48-K49</f>
        <v>#DIV/0!</v>
      </c>
      <c r="L50" s="243"/>
    </row>
    <row r="51" spans="1:12" ht="14.4" thickTop="1" x14ac:dyDescent="0.3">
      <c r="A51" s="52"/>
      <c r="B51" s="53" t="s">
        <v>33</v>
      </c>
      <c r="C51" s="56">
        <f>SUM(C38:C40)</f>
        <v>0</v>
      </c>
      <c r="D51" s="56">
        <f t="shared" ref="D51:J51" si="27">SUM(D38:D40)</f>
        <v>0</v>
      </c>
      <c r="E51" s="56">
        <f t="shared" si="27"/>
        <v>0</v>
      </c>
      <c r="F51" s="56">
        <f t="shared" si="27"/>
        <v>0</v>
      </c>
      <c r="G51" s="56">
        <f t="shared" si="27"/>
        <v>0</v>
      </c>
      <c r="H51" s="56">
        <f t="shared" si="27"/>
        <v>0</v>
      </c>
      <c r="I51" s="56">
        <f t="shared" si="27"/>
        <v>0</v>
      </c>
      <c r="J51" s="56">
        <f t="shared" si="27"/>
        <v>0</v>
      </c>
      <c r="K51" s="57">
        <f>SUM(K38:K40)</f>
        <v>0</v>
      </c>
      <c r="L51" s="243"/>
    </row>
    <row r="52" spans="1:12" ht="24" x14ac:dyDescent="0.3">
      <c r="A52" s="220" t="s">
        <v>78</v>
      </c>
      <c r="B52" s="221"/>
      <c r="C52" s="346" t="e">
        <f>$B$52*C24</f>
        <v>#DIV/0!</v>
      </c>
      <c r="D52" s="222" t="e">
        <f t="shared" ref="D52:J52" si="28">$B$52*D24</f>
        <v>#DIV/0!</v>
      </c>
      <c r="E52" s="222" t="e">
        <f>$B$52*E24</f>
        <v>#DIV/0!</v>
      </c>
      <c r="F52" s="222" t="e">
        <f t="shared" si="28"/>
        <v>#DIV/0!</v>
      </c>
      <c r="G52" s="222" t="e">
        <f t="shared" si="28"/>
        <v>#DIV/0!</v>
      </c>
      <c r="H52" s="222" t="e">
        <f t="shared" si="28"/>
        <v>#DIV/0!</v>
      </c>
      <c r="I52" s="222" t="e">
        <f t="shared" si="28"/>
        <v>#DIV/0!</v>
      </c>
      <c r="J52" s="222" t="e">
        <f t="shared" si="28"/>
        <v>#DIV/0!</v>
      </c>
      <c r="K52" s="223" t="e">
        <f>SUM(C52:J52)</f>
        <v>#DIV/0!</v>
      </c>
      <c r="L52" s="244"/>
    </row>
    <row r="53" spans="1:12" ht="14.4" thickBot="1" x14ac:dyDescent="0.35">
      <c r="A53" s="84"/>
      <c r="B53" s="90" t="s">
        <v>52</v>
      </c>
      <c r="C53" s="86" t="e">
        <f>C51-C52</f>
        <v>#DIV/0!</v>
      </c>
      <c r="D53" s="86" t="e">
        <f t="shared" ref="D53:J53" si="29">D51-D52</f>
        <v>#DIV/0!</v>
      </c>
      <c r="E53" s="86" t="e">
        <f t="shared" si="29"/>
        <v>#DIV/0!</v>
      </c>
      <c r="F53" s="86" t="e">
        <f t="shared" si="29"/>
        <v>#DIV/0!</v>
      </c>
      <c r="G53" s="86" t="e">
        <f t="shared" si="29"/>
        <v>#DIV/0!</v>
      </c>
      <c r="H53" s="86" t="e">
        <f t="shared" si="29"/>
        <v>#DIV/0!</v>
      </c>
      <c r="I53" s="86" t="e">
        <f t="shared" si="29"/>
        <v>#DIV/0!</v>
      </c>
      <c r="J53" s="86" t="e">
        <f t="shared" si="29"/>
        <v>#DIV/0!</v>
      </c>
      <c r="K53" s="87" t="e">
        <f>K51-K52</f>
        <v>#DIV/0!</v>
      </c>
      <c r="L53" s="243"/>
    </row>
    <row r="54" spans="1:12" ht="14.4" thickTop="1" x14ac:dyDescent="0.3">
      <c r="A54" s="54"/>
      <c r="B54" s="237" t="s">
        <v>35</v>
      </c>
      <c r="C54" s="58">
        <f>SUM(C41:C43)</f>
        <v>0</v>
      </c>
      <c r="D54" s="58">
        <f t="shared" ref="D54:J54" si="30">SUM(D41:D43)</f>
        <v>0</v>
      </c>
      <c r="E54" s="58">
        <f t="shared" si="30"/>
        <v>0</v>
      </c>
      <c r="F54" s="58">
        <f t="shared" si="30"/>
        <v>0</v>
      </c>
      <c r="G54" s="58">
        <f t="shared" si="30"/>
        <v>0</v>
      </c>
      <c r="H54" s="58">
        <f t="shared" si="30"/>
        <v>0</v>
      </c>
      <c r="I54" s="58">
        <f t="shared" si="30"/>
        <v>0</v>
      </c>
      <c r="J54" s="58">
        <f t="shared" si="30"/>
        <v>0</v>
      </c>
      <c r="K54" s="59">
        <f t="shared" ref="K54" si="31">SUM(K41:K44)</f>
        <v>0</v>
      </c>
      <c r="L54" s="243"/>
    </row>
    <row r="55" spans="1:12" ht="24" x14ac:dyDescent="0.3">
      <c r="A55" s="224" t="s">
        <v>80</v>
      </c>
      <c r="B55" s="221"/>
      <c r="C55" s="225" t="e">
        <f>$B$55*C26</f>
        <v>#DIV/0!</v>
      </c>
      <c r="D55" s="225" t="e">
        <f>$B$55*D26</f>
        <v>#DIV/0!</v>
      </c>
      <c r="E55" s="225" t="e">
        <f>$B$55*E26</f>
        <v>#DIV/0!</v>
      </c>
      <c r="F55" s="225" t="e">
        <f t="shared" ref="F55:J55" si="32">$B$55*F26</f>
        <v>#DIV/0!</v>
      </c>
      <c r="G55" s="225" t="e">
        <f t="shared" si="32"/>
        <v>#DIV/0!</v>
      </c>
      <c r="H55" s="225" t="e">
        <f t="shared" si="32"/>
        <v>#DIV/0!</v>
      </c>
      <c r="I55" s="225" t="e">
        <f t="shared" si="32"/>
        <v>#DIV/0!</v>
      </c>
      <c r="J55" s="225" t="e">
        <f t="shared" si="32"/>
        <v>#DIV/0!</v>
      </c>
      <c r="K55" s="226" t="e">
        <f>SUM(C55:J55)</f>
        <v>#DIV/0!</v>
      </c>
      <c r="L55" s="244"/>
    </row>
    <row r="56" spans="1:12" ht="14.4" thickBot="1" x14ac:dyDescent="0.35">
      <c r="A56" s="85"/>
      <c r="B56" s="91" t="s">
        <v>53</v>
      </c>
      <c r="C56" s="88" t="e">
        <f>C54-C55</f>
        <v>#DIV/0!</v>
      </c>
      <c r="D56" s="88" t="e">
        <f t="shared" ref="D56:J56" si="33">D54-D55</f>
        <v>#DIV/0!</v>
      </c>
      <c r="E56" s="88" t="e">
        <f t="shared" si="33"/>
        <v>#DIV/0!</v>
      </c>
      <c r="F56" s="88" t="e">
        <f t="shared" si="33"/>
        <v>#DIV/0!</v>
      </c>
      <c r="G56" s="88" t="e">
        <f t="shared" si="33"/>
        <v>#DIV/0!</v>
      </c>
      <c r="H56" s="88" t="e">
        <f t="shared" si="33"/>
        <v>#DIV/0!</v>
      </c>
      <c r="I56" s="88" t="e">
        <f t="shared" si="33"/>
        <v>#DIV/0!</v>
      </c>
      <c r="J56" s="88" t="e">
        <f t="shared" si="33"/>
        <v>#DIV/0!</v>
      </c>
      <c r="K56" s="89" t="e">
        <f>K54-K55</f>
        <v>#DIV/0!</v>
      </c>
      <c r="L56" s="243"/>
    </row>
    <row r="57" spans="1:12" ht="14.4" thickTop="1" x14ac:dyDescent="0.3"/>
  </sheetData>
  <sheetProtection algorithmName="SHA-512" hashValue="8iSMo6W6LzK3eaAvP4v/ODcjE2f0f6yjI09+eiUUw1CvvZGd8XgpmoaZrPupwcx1XtX0D0LZt+KcVc2zh6XZaQ==" saltValue="NFQGWlTFpdLh+Qt+dyN30Q==" spinCount="100000" sheet="1" objects="1" scenarios="1"/>
  <mergeCells count="20">
    <mergeCell ref="C30:J30"/>
    <mergeCell ref="A1:C1"/>
    <mergeCell ref="A2:C2"/>
    <mergeCell ref="D1:G1"/>
    <mergeCell ref="D2:G2"/>
    <mergeCell ref="A24:B24"/>
    <mergeCell ref="A25:B25"/>
    <mergeCell ref="A26:B26"/>
    <mergeCell ref="C4:K4"/>
    <mergeCell ref="A22:B22"/>
    <mergeCell ref="A23:B23"/>
    <mergeCell ref="A28:G28"/>
    <mergeCell ref="A19:B19"/>
    <mergeCell ref="A20:B20"/>
    <mergeCell ref="A21:B21"/>
    <mergeCell ref="M4:M5"/>
    <mergeCell ref="L4:L5"/>
    <mergeCell ref="L20:M20"/>
    <mergeCell ref="L22:L24"/>
    <mergeCell ref="M22:M24"/>
  </mergeCells>
  <phoneticPr fontId="3" type="noConversion"/>
  <conditionalFormatting sqref="M25">
    <cfRule type="cellIs" dxfId="1" priority="3" operator="lessThan">
      <formula>0</formula>
    </cfRule>
    <cfRule type="cellIs" dxfId="0" priority="4" operator="greaterThan">
      <formula>0</formula>
    </cfRule>
  </conditionalFormatting>
  <dataValidations count="2">
    <dataValidation type="list" showInputMessage="1" showErrorMessage="1" sqref="L47" xr:uid="{1FCDDEAD-328C-466B-BB13-D174959C5094}">
      <formula1>$M$46:$M$48</formula1>
    </dataValidation>
    <dataValidation type="list" allowBlank="1" showInputMessage="1" showErrorMessage="1" sqref="L46 L52 L49 L55" xr:uid="{17EEB615-B6EB-4E63-9A4C-906685ECF894}">
      <formula1>$O$2:$O$7</formula1>
    </dataValidation>
  </dataValidations>
  <pageMargins left="0.31496062992125984" right="0.31496062992125984" top="0.35433070866141736" bottom="0.35433070866141736" header="0.31496062992125984" footer="0.31496062992125984"/>
  <pageSetup paperSize="9" scale="6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15"/>
  <sheetViews>
    <sheetView showZeros="0" zoomScaleNormal="100" zoomScaleSheetLayoutView="70" workbookViewId="0">
      <selection activeCell="M2" sqref="M2"/>
    </sheetView>
  </sheetViews>
  <sheetFormatPr baseColWidth="10" defaultColWidth="11.5546875" defaultRowHeight="13.8" x14ac:dyDescent="0.3"/>
  <cols>
    <col min="1" max="1" width="7.33203125" style="7" customWidth="1"/>
    <col min="2" max="2" width="12.33203125" style="7" customWidth="1"/>
    <col min="3" max="3" width="19.21875" style="7" customWidth="1"/>
    <col min="4" max="4" width="32.21875" style="7" customWidth="1"/>
    <col min="5" max="5" width="29" style="7" customWidth="1"/>
    <col min="6" max="13" width="6" style="7" customWidth="1"/>
    <col min="14" max="16" width="11.5546875" style="7"/>
    <col min="17" max="17" width="15.21875" style="7" customWidth="1"/>
    <col min="18" max="16384" width="11.5546875" style="7"/>
  </cols>
  <sheetData>
    <row r="1" spans="1:16" ht="37.5" customHeight="1" thickBot="1" x14ac:dyDescent="0.35">
      <c r="A1" s="281" t="s">
        <v>17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</row>
    <row r="2" spans="1:16" ht="27.75" customHeight="1" thickBot="1" x14ac:dyDescent="0.35">
      <c r="A2" s="254" t="s">
        <v>12</v>
      </c>
      <c r="B2" s="255"/>
      <c r="C2" s="255"/>
      <c r="D2" s="289"/>
      <c r="E2" s="289"/>
      <c r="F2" s="289"/>
      <c r="G2" s="289"/>
      <c r="H2" s="289"/>
      <c r="I2" s="289"/>
      <c r="J2" s="290"/>
      <c r="K2" s="291" t="s">
        <v>73</v>
      </c>
      <c r="L2" s="291"/>
      <c r="M2" s="234"/>
      <c r="P2" s="167"/>
    </row>
    <row r="3" spans="1:16" ht="10.5" customHeight="1" thickBot="1" x14ac:dyDescent="0.35">
      <c r="A3" s="2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196"/>
    </row>
    <row r="4" spans="1:16" ht="16.95" customHeight="1" thickBot="1" x14ac:dyDescent="0.4">
      <c r="A4" s="252" t="s">
        <v>14</v>
      </c>
      <c r="B4" s="253"/>
      <c r="C4" s="253"/>
      <c r="D4" s="250"/>
      <c r="E4" s="251"/>
      <c r="F4" s="245" t="s">
        <v>43</v>
      </c>
      <c r="G4" s="246"/>
      <c r="H4" s="246"/>
      <c r="I4" s="246"/>
      <c r="J4" s="246"/>
      <c r="K4" s="246"/>
      <c r="L4" s="246"/>
      <c r="M4" s="247"/>
      <c r="N4" s="168"/>
    </row>
    <row r="5" spans="1:16" ht="19.95" customHeight="1" x14ac:dyDescent="0.3">
      <c r="A5" s="22"/>
      <c r="B5" s="257" t="s">
        <v>44</v>
      </c>
      <c r="C5" s="257"/>
      <c r="D5" s="257"/>
      <c r="E5" s="258"/>
      <c r="F5" s="256" t="s">
        <v>71</v>
      </c>
      <c r="G5" s="256"/>
      <c r="H5" s="256" t="s">
        <v>76</v>
      </c>
      <c r="I5" s="256"/>
      <c r="J5" s="256"/>
      <c r="K5" s="248" t="s">
        <v>72</v>
      </c>
      <c r="L5" s="248"/>
      <c r="M5" s="248"/>
      <c r="N5" s="169"/>
    </row>
    <row r="6" spans="1:16" ht="17.100000000000001" customHeight="1" x14ac:dyDescent="0.3">
      <c r="A6" s="170" t="s">
        <v>4</v>
      </c>
      <c r="B6" s="265"/>
      <c r="C6" s="266"/>
      <c r="D6" s="266"/>
      <c r="E6" s="266"/>
      <c r="F6" s="249"/>
      <c r="G6" s="249"/>
      <c r="H6" s="249"/>
      <c r="I6" s="249"/>
      <c r="J6" s="249"/>
      <c r="K6" s="249"/>
      <c r="L6" s="249"/>
      <c r="M6" s="249"/>
      <c r="N6" s="169"/>
    </row>
    <row r="7" spans="1:16" ht="17.100000000000001" customHeight="1" x14ac:dyDescent="0.3">
      <c r="A7" s="171" t="s">
        <v>5</v>
      </c>
      <c r="B7" s="267"/>
      <c r="C7" s="268"/>
      <c r="D7" s="268"/>
      <c r="E7" s="268"/>
      <c r="F7" s="249"/>
      <c r="G7" s="249"/>
      <c r="H7" s="249"/>
      <c r="I7" s="249"/>
      <c r="J7" s="249"/>
      <c r="K7" s="249"/>
      <c r="L7" s="249"/>
      <c r="M7" s="249"/>
      <c r="N7" s="169"/>
    </row>
    <row r="8" spans="1:16" ht="17.100000000000001" customHeight="1" x14ac:dyDescent="0.3">
      <c r="A8" s="172" t="s">
        <v>6</v>
      </c>
      <c r="B8" s="267"/>
      <c r="C8" s="268"/>
      <c r="D8" s="268"/>
      <c r="E8" s="268"/>
      <c r="F8" s="249"/>
      <c r="G8" s="249"/>
      <c r="H8" s="249"/>
      <c r="I8" s="249"/>
      <c r="J8" s="249"/>
      <c r="K8" s="249"/>
      <c r="L8" s="249"/>
      <c r="M8" s="249"/>
      <c r="N8" s="169"/>
    </row>
    <row r="9" spans="1:16" ht="17.100000000000001" customHeight="1" x14ac:dyDescent="0.3">
      <c r="A9" s="173" t="s">
        <v>7</v>
      </c>
      <c r="B9" s="267"/>
      <c r="C9" s="268"/>
      <c r="D9" s="268"/>
      <c r="E9" s="268"/>
      <c r="F9" s="249"/>
      <c r="G9" s="249"/>
      <c r="H9" s="249"/>
      <c r="I9" s="249"/>
      <c r="J9" s="249"/>
      <c r="K9" s="249"/>
      <c r="L9" s="249"/>
      <c r="M9" s="249"/>
      <c r="N9" s="169"/>
      <c r="P9" s="174"/>
    </row>
    <row r="10" spans="1:16" ht="17.100000000000001" customHeight="1" x14ac:dyDescent="0.3">
      <c r="A10" s="175" t="s">
        <v>8</v>
      </c>
      <c r="B10" s="267"/>
      <c r="C10" s="268"/>
      <c r="D10" s="268"/>
      <c r="E10" s="268"/>
      <c r="F10" s="249"/>
      <c r="G10" s="249"/>
      <c r="H10" s="249"/>
      <c r="I10" s="249"/>
      <c r="J10" s="249"/>
      <c r="K10" s="249"/>
      <c r="L10" s="249"/>
      <c r="M10" s="249"/>
      <c r="N10" s="169"/>
    </row>
    <row r="11" spans="1:16" ht="17.100000000000001" customHeight="1" x14ac:dyDescent="0.3">
      <c r="A11" s="176" t="s">
        <v>9</v>
      </c>
      <c r="B11" s="267"/>
      <c r="C11" s="268"/>
      <c r="D11" s="268"/>
      <c r="E11" s="268"/>
      <c r="F11" s="249"/>
      <c r="G11" s="249"/>
      <c r="H11" s="249"/>
      <c r="I11" s="249"/>
      <c r="J11" s="249"/>
      <c r="K11" s="249"/>
      <c r="L11" s="249"/>
      <c r="M11" s="249"/>
      <c r="N11" s="169"/>
    </row>
    <row r="12" spans="1:16" ht="17.100000000000001" customHeight="1" x14ac:dyDescent="0.3">
      <c r="A12" s="177" t="s">
        <v>10</v>
      </c>
      <c r="B12" s="267"/>
      <c r="C12" s="268"/>
      <c r="D12" s="268"/>
      <c r="E12" s="268"/>
      <c r="F12" s="249"/>
      <c r="G12" s="249"/>
      <c r="H12" s="249"/>
      <c r="I12" s="249"/>
      <c r="J12" s="249"/>
      <c r="K12" s="249"/>
      <c r="L12" s="249"/>
      <c r="M12" s="249"/>
      <c r="N12" s="169"/>
    </row>
    <row r="13" spans="1:16" ht="17.100000000000001" customHeight="1" x14ac:dyDescent="0.3">
      <c r="A13" s="178" t="s">
        <v>11</v>
      </c>
      <c r="B13" s="267"/>
      <c r="C13" s="268"/>
      <c r="D13" s="268"/>
      <c r="E13" s="268"/>
      <c r="F13" s="249"/>
      <c r="G13" s="249"/>
      <c r="H13" s="249"/>
      <c r="I13" s="249"/>
      <c r="J13" s="249"/>
      <c r="K13" s="249"/>
      <c r="L13" s="249"/>
      <c r="M13" s="249"/>
      <c r="N13" s="169"/>
    </row>
    <row r="14" spans="1:16" x14ac:dyDescent="0.3">
      <c r="A14" s="4"/>
      <c r="B14" s="6"/>
      <c r="F14" s="8"/>
      <c r="G14" s="10"/>
      <c r="H14" s="8"/>
      <c r="I14" s="9"/>
      <c r="J14" s="9"/>
      <c r="K14" s="9"/>
      <c r="L14" s="9"/>
      <c r="M14" s="9"/>
      <c r="N14" s="169"/>
    </row>
    <row r="15" spans="1:16" ht="15" customHeight="1" x14ac:dyDescent="0.3">
      <c r="A15" s="20" t="s">
        <v>0</v>
      </c>
      <c r="B15" s="292" t="s">
        <v>16</v>
      </c>
      <c r="C15" s="293"/>
      <c r="D15" s="21"/>
      <c r="E15" s="21"/>
      <c r="F15" s="21"/>
      <c r="G15" s="21"/>
      <c r="H15" s="8"/>
      <c r="I15" s="9"/>
      <c r="J15" s="9"/>
      <c r="K15" s="9"/>
      <c r="L15" s="9"/>
      <c r="M15" s="9"/>
      <c r="N15" s="169"/>
    </row>
    <row r="16" spans="1:16" ht="15" customHeight="1" x14ac:dyDescent="0.3">
      <c r="A16" s="20" t="s">
        <v>1</v>
      </c>
      <c r="B16" s="294"/>
      <c r="C16" s="295"/>
      <c r="D16" s="21"/>
      <c r="E16" s="21"/>
      <c r="F16" s="21"/>
      <c r="G16" s="21"/>
      <c r="H16" s="8"/>
      <c r="I16" s="9"/>
      <c r="J16" s="9"/>
      <c r="K16" s="9"/>
      <c r="L16" s="9"/>
      <c r="M16" s="9"/>
    </row>
    <row r="17" spans="1:17" ht="14.4" thickBot="1" x14ac:dyDescent="0.35">
      <c r="A17" s="4"/>
      <c r="B17" s="4"/>
      <c r="F17" s="8"/>
      <c r="G17" s="10"/>
      <c r="H17" s="8"/>
      <c r="I17" s="9"/>
      <c r="J17" s="9"/>
      <c r="K17" s="9"/>
      <c r="L17" s="9"/>
      <c r="M17" s="9"/>
    </row>
    <row r="18" spans="1:17" ht="14.4" thickBot="1" x14ac:dyDescent="0.35">
      <c r="A18" s="15"/>
      <c r="B18" s="15"/>
      <c r="C18" s="15"/>
      <c r="D18" s="15"/>
      <c r="E18" s="15"/>
      <c r="F18" s="282" t="s">
        <v>13</v>
      </c>
      <c r="G18" s="283"/>
      <c r="H18" s="283"/>
      <c r="I18" s="283"/>
      <c r="J18" s="283"/>
      <c r="K18" s="283"/>
      <c r="L18" s="283"/>
      <c r="M18" s="284"/>
      <c r="P18" s="180" t="s">
        <v>57</v>
      </c>
      <c r="Q18" s="181" t="s">
        <v>58</v>
      </c>
    </row>
    <row r="19" spans="1:17" ht="16.95" customHeight="1" thickBot="1" x14ac:dyDescent="0.35">
      <c r="A19" s="11" t="s">
        <v>2</v>
      </c>
      <c r="B19" s="285" t="s">
        <v>3</v>
      </c>
      <c r="C19" s="286"/>
      <c r="D19" s="286"/>
      <c r="E19" s="286"/>
      <c r="F19" s="44" t="s">
        <v>4</v>
      </c>
      <c r="G19" s="29" t="s">
        <v>5</v>
      </c>
      <c r="H19" s="30" t="s">
        <v>6</v>
      </c>
      <c r="I19" s="31" t="s">
        <v>7</v>
      </c>
      <c r="J19" s="32" t="s">
        <v>8</v>
      </c>
      <c r="K19" s="33" t="s">
        <v>9</v>
      </c>
      <c r="L19" s="34" t="s">
        <v>10</v>
      </c>
      <c r="M19" s="35" t="s">
        <v>11</v>
      </c>
      <c r="P19" s="182" t="s">
        <v>59</v>
      </c>
      <c r="Q19" s="183">
        <v>0.17</v>
      </c>
    </row>
    <row r="20" spans="1:17" ht="16.95" customHeight="1" x14ac:dyDescent="0.3">
      <c r="A20" s="301">
        <v>1</v>
      </c>
      <c r="B20" s="287"/>
      <c r="C20" s="288"/>
      <c r="D20" s="288"/>
      <c r="E20" s="288"/>
      <c r="F20" s="100"/>
      <c r="G20" s="101"/>
      <c r="H20" s="102"/>
      <c r="I20" s="103"/>
      <c r="J20" s="104"/>
      <c r="K20" s="105"/>
      <c r="L20" s="106"/>
      <c r="M20" s="107"/>
      <c r="N20" s="179"/>
      <c r="P20" s="182" t="s">
        <v>60</v>
      </c>
      <c r="Q20" s="183">
        <v>0.25</v>
      </c>
    </row>
    <row r="21" spans="1:17" ht="16.95" customHeight="1" x14ac:dyDescent="0.3">
      <c r="A21" s="276"/>
      <c r="B21" s="261"/>
      <c r="C21" s="262"/>
      <c r="D21" s="262"/>
      <c r="E21" s="262"/>
      <c r="F21" s="108"/>
      <c r="G21" s="109"/>
      <c r="H21" s="110"/>
      <c r="I21" s="111"/>
      <c r="J21" s="112"/>
      <c r="K21" s="113"/>
      <c r="L21" s="114"/>
      <c r="M21" s="115"/>
      <c r="N21" s="179"/>
      <c r="P21" s="182" t="s">
        <v>62</v>
      </c>
      <c r="Q21" s="183">
        <v>0.33</v>
      </c>
    </row>
    <row r="22" spans="1:17" ht="16.95" customHeight="1" x14ac:dyDescent="0.3">
      <c r="A22" s="276"/>
      <c r="B22" s="261"/>
      <c r="C22" s="262"/>
      <c r="D22" s="262"/>
      <c r="E22" s="262"/>
      <c r="F22" s="108"/>
      <c r="G22" s="109"/>
      <c r="H22" s="110"/>
      <c r="I22" s="111"/>
      <c r="J22" s="112"/>
      <c r="K22" s="113"/>
      <c r="L22" s="114"/>
      <c r="M22" s="115"/>
      <c r="N22" s="179"/>
      <c r="P22" s="182" t="s">
        <v>61</v>
      </c>
      <c r="Q22" s="183">
        <v>0.42</v>
      </c>
    </row>
    <row r="23" spans="1:17" ht="16.95" customHeight="1" thickBot="1" x14ac:dyDescent="0.35">
      <c r="A23" s="276"/>
      <c r="B23" s="261"/>
      <c r="C23" s="262"/>
      <c r="D23" s="262"/>
      <c r="E23" s="262"/>
      <c r="F23" s="108"/>
      <c r="G23" s="109"/>
      <c r="H23" s="110"/>
      <c r="I23" s="111"/>
      <c r="J23" s="112"/>
      <c r="K23" s="113"/>
      <c r="L23" s="114"/>
      <c r="M23" s="115"/>
      <c r="N23" s="179"/>
      <c r="P23" s="182" t="s">
        <v>63</v>
      </c>
      <c r="Q23" s="183">
        <v>0.5</v>
      </c>
    </row>
    <row r="24" spans="1:17" ht="16.95" customHeight="1" x14ac:dyDescent="0.3">
      <c r="A24" s="276"/>
      <c r="B24" s="261"/>
      <c r="C24" s="262"/>
      <c r="D24" s="262"/>
      <c r="E24" s="262"/>
      <c r="F24" s="108"/>
      <c r="G24" s="109"/>
      <c r="H24" s="110"/>
      <c r="I24" s="111"/>
      <c r="J24" s="112"/>
      <c r="K24" s="113"/>
      <c r="L24" s="114"/>
      <c r="M24" s="116"/>
      <c r="N24" s="186" t="s">
        <v>56</v>
      </c>
      <c r="P24" s="182" t="s">
        <v>64</v>
      </c>
      <c r="Q24" s="183">
        <v>0.57999999999999996</v>
      </c>
    </row>
    <row r="25" spans="1:17" ht="16.95" customHeight="1" thickBot="1" x14ac:dyDescent="0.35">
      <c r="A25" s="276"/>
      <c r="B25" s="279"/>
      <c r="C25" s="280"/>
      <c r="D25" s="280"/>
      <c r="E25" s="280"/>
      <c r="F25" s="117"/>
      <c r="G25" s="118"/>
      <c r="H25" s="119"/>
      <c r="I25" s="120"/>
      <c r="J25" s="121"/>
      <c r="K25" s="122"/>
      <c r="L25" s="123"/>
      <c r="M25" s="124"/>
      <c r="N25" s="99">
        <f>SUM(F20:M25)</f>
        <v>0</v>
      </c>
      <c r="P25" s="182" t="s">
        <v>65</v>
      </c>
      <c r="Q25" s="183">
        <v>0.67</v>
      </c>
    </row>
    <row r="26" spans="1:17" ht="16.95" customHeight="1" x14ac:dyDescent="0.3">
      <c r="A26" s="275">
        <v>2</v>
      </c>
      <c r="B26" s="273"/>
      <c r="C26" s="274"/>
      <c r="D26" s="274"/>
      <c r="E26" s="274"/>
      <c r="F26" s="125"/>
      <c r="G26" s="126"/>
      <c r="H26" s="127"/>
      <c r="I26" s="128"/>
      <c r="J26" s="129"/>
      <c r="K26" s="130"/>
      <c r="L26" s="131"/>
      <c r="M26" s="132"/>
      <c r="N26" s="179"/>
      <c r="P26" s="182" t="s">
        <v>66</v>
      </c>
      <c r="Q26" s="183">
        <v>0.75</v>
      </c>
    </row>
    <row r="27" spans="1:17" ht="16.95" customHeight="1" x14ac:dyDescent="0.3">
      <c r="A27" s="276"/>
      <c r="B27" s="261"/>
      <c r="C27" s="262"/>
      <c r="D27" s="262"/>
      <c r="E27" s="262"/>
      <c r="F27" s="108"/>
      <c r="G27" s="109"/>
      <c r="H27" s="110"/>
      <c r="I27" s="111"/>
      <c r="J27" s="112"/>
      <c r="K27" s="113"/>
      <c r="L27" s="114"/>
      <c r="M27" s="115"/>
      <c r="N27" s="179"/>
      <c r="P27" s="182" t="s">
        <v>67</v>
      </c>
      <c r="Q27" s="183">
        <v>0.83</v>
      </c>
    </row>
    <row r="28" spans="1:17" ht="16.95" customHeight="1" x14ac:dyDescent="0.3">
      <c r="A28" s="276"/>
      <c r="B28" s="261"/>
      <c r="C28" s="262"/>
      <c r="D28" s="262"/>
      <c r="E28" s="262"/>
      <c r="F28" s="108"/>
      <c r="G28" s="109"/>
      <c r="H28" s="110"/>
      <c r="I28" s="111"/>
      <c r="J28" s="112"/>
      <c r="K28" s="113"/>
      <c r="L28" s="114"/>
      <c r="M28" s="115"/>
      <c r="N28" s="179"/>
      <c r="P28" s="182" t="s">
        <v>68</v>
      </c>
      <c r="Q28" s="183">
        <v>0.92</v>
      </c>
    </row>
    <row r="29" spans="1:17" ht="16.95" customHeight="1" thickBot="1" x14ac:dyDescent="0.35">
      <c r="A29" s="276"/>
      <c r="B29" s="261"/>
      <c r="C29" s="262"/>
      <c r="D29" s="262"/>
      <c r="E29" s="262"/>
      <c r="F29" s="108"/>
      <c r="G29" s="109"/>
      <c r="H29" s="110"/>
      <c r="I29" s="111"/>
      <c r="J29" s="112"/>
      <c r="K29" s="113"/>
      <c r="L29" s="114"/>
      <c r="M29" s="115"/>
      <c r="N29" s="179"/>
      <c r="P29" s="184" t="s">
        <v>69</v>
      </c>
      <c r="Q29" s="185">
        <v>1</v>
      </c>
    </row>
    <row r="30" spans="1:17" ht="16.95" customHeight="1" x14ac:dyDescent="0.3">
      <c r="A30" s="276"/>
      <c r="B30" s="261"/>
      <c r="C30" s="262"/>
      <c r="D30" s="262"/>
      <c r="E30" s="262"/>
      <c r="F30" s="108"/>
      <c r="G30" s="109"/>
      <c r="H30" s="110"/>
      <c r="I30" s="111"/>
      <c r="J30" s="112"/>
      <c r="K30" s="113"/>
      <c r="L30" s="114"/>
      <c r="M30" s="115"/>
      <c r="N30" s="186" t="s">
        <v>56</v>
      </c>
    </row>
    <row r="31" spans="1:17" ht="16.95" customHeight="1" thickBot="1" x14ac:dyDescent="0.35">
      <c r="A31" s="277"/>
      <c r="B31" s="269"/>
      <c r="C31" s="270"/>
      <c r="D31" s="270"/>
      <c r="E31" s="270"/>
      <c r="F31" s="133"/>
      <c r="G31" s="134"/>
      <c r="H31" s="135"/>
      <c r="I31" s="136"/>
      <c r="J31" s="137"/>
      <c r="K31" s="138"/>
      <c r="L31" s="139"/>
      <c r="M31" s="140"/>
      <c r="N31" s="99">
        <f>SUM(F26:M31)</f>
        <v>0</v>
      </c>
    </row>
    <row r="32" spans="1:17" ht="16.95" customHeight="1" x14ac:dyDescent="0.3">
      <c r="A32" s="275">
        <v>3</v>
      </c>
      <c r="B32" s="273"/>
      <c r="C32" s="274"/>
      <c r="D32" s="274"/>
      <c r="E32" s="274"/>
      <c r="F32" s="125"/>
      <c r="G32" s="126"/>
      <c r="H32" s="127"/>
      <c r="I32" s="128"/>
      <c r="J32" s="129"/>
      <c r="K32" s="130"/>
      <c r="L32" s="131"/>
      <c r="M32" s="132"/>
      <c r="N32" s="179"/>
    </row>
    <row r="33" spans="1:14" ht="16.95" customHeight="1" x14ac:dyDescent="0.3">
      <c r="A33" s="276"/>
      <c r="B33" s="261"/>
      <c r="C33" s="262"/>
      <c r="D33" s="262"/>
      <c r="E33" s="262"/>
      <c r="F33" s="108"/>
      <c r="G33" s="109"/>
      <c r="H33" s="110"/>
      <c r="I33" s="111"/>
      <c r="J33" s="112"/>
      <c r="K33" s="113"/>
      <c r="L33" s="114"/>
      <c r="M33" s="115"/>
      <c r="N33" s="179"/>
    </row>
    <row r="34" spans="1:14" ht="16.95" customHeight="1" x14ac:dyDescent="0.3">
      <c r="A34" s="276"/>
      <c r="B34" s="261"/>
      <c r="C34" s="262"/>
      <c r="D34" s="262"/>
      <c r="E34" s="262"/>
      <c r="F34" s="108"/>
      <c r="G34" s="109"/>
      <c r="H34" s="110"/>
      <c r="I34" s="111"/>
      <c r="J34" s="112"/>
      <c r="K34" s="113"/>
      <c r="L34" s="114"/>
      <c r="M34" s="115"/>
      <c r="N34" s="179"/>
    </row>
    <row r="35" spans="1:14" ht="16.95" customHeight="1" thickBot="1" x14ac:dyDescent="0.35">
      <c r="A35" s="276"/>
      <c r="B35" s="261"/>
      <c r="C35" s="262"/>
      <c r="D35" s="262"/>
      <c r="E35" s="262"/>
      <c r="F35" s="108"/>
      <c r="G35" s="109"/>
      <c r="H35" s="110"/>
      <c r="I35" s="111"/>
      <c r="J35" s="112"/>
      <c r="K35" s="113"/>
      <c r="L35" s="114"/>
      <c r="M35" s="115"/>
      <c r="N35" s="179"/>
    </row>
    <row r="36" spans="1:14" ht="16.95" customHeight="1" x14ac:dyDescent="0.3">
      <c r="A36" s="276"/>
      <c r="B36" s="261"/>
      <c r="C36" s="262"/>
      <c r="D36" s="262"/>
      <c r="E36" s="262"/>
      <c r="F36" s="108"/>
      <c r="G36" s="109"/>
      <c r="H36" s="110"/>
      <c r="I36" s="111"/>
      <c r="J36" s="112"/>
      <c r="K36" s="113"/>
      <c r="L36" s="114"/>
      <c r="M36" s="115"/>
      <c r="N36" s="187" t="s">
        <v>56</v>
      </c>
    </row>
    <row r="37" spans="1:14" ht="16.95" customHeight="1" thickBot="1" x14ac:dyDescent="0.35">
      <c r="A37" s="277"/>
      <c r="B37" s="269"/>
      <c r="C37" s="270"/>
      <c r="D37" s="270"/>
      <c r="E37" s="270"/>
      <c r="F37" s="133"/>
      <c r="G37" s="134"/>
      <c r="H37" s="135"/>
      <c r="I37" s="136"/>
      <c r="J37" s="137"/>
      <c r="K37" s="138"/>
      <c r="L37" s="139"/>
      <c r="M37" s="140"/>
      <c r="N37" s="141">
        <f>SUM(F32:M37)</f>
        <v>0</v>
      </c>
    </row>
    <row r="38" spans="1:14" ht="16.95" customHeight="1" x14ac:dyDescent="0.3">
      <c r="A38" s="275">
        <v>4</v>
      </c>
      <c r="B38" s="273"/>
      <c r="C38" s="274"/>
      <c r="D38" s="274"/>
      <c r="E38" s="274"/>
      <c r="F38" s="125"/>
      <c r="G38" s="126"/>
      <c r="H38" s="127"/>
      <c r="I38" s="128"/>
      <c r="J38" s="129"/>
      <c r="K38" s="130"/>
      <c r="L38" s="131"/>
      <c r="M38" s="132"/>
      <c r="N38" s="179"/>
    </row>
    <row r="39" spans="1:14" ht="16.95" customHeight="1" x14ac:dyDescent="0.3">
      <c r="A39" s="276"/>
      <c r="B39" s="261"/>
      <c r="C39" s="262"/>
      <c r="D39" s="262"/>
      <c r="E39" s="262"/>
      <c r="F39" s="108"/>
      <c r="G39" s="109"/>
      <c r="H39" s="110"/>
      <c r="I39" s="111"/>
      <c r="J39" s="112"/>
      <c r="K39" s="113"/>
      <c r="L39" s="114"/>
      <c r="M39" s="115"/>
      <c r="N39" s="179"/>
    </row>
    <row r="40" spans="1:14" ht="16.95" customHeight="1" x14ac:dyDescent="0.3">
      <c r="A40" s="276"/>
      <c r="B40" s="261"/>
      <c r="C40" s="262"/>
      <c r="D40" s="262"/>
      <c r="E40" s="262"/>
      <c r="F40" s="108"/>
      <c r="G40" s="109"/>
      <c r="H40" s="110"/>
      <c r="I40" s="111"/>
      <c r="J40" s="112"/>
      <c r="K40" s="113"/>
      <c r="L40" s="114"/>
      <c r="M40" s="115"/>
      <c r="N40" s="179"/>
    </row>
    <row r="41" spans="1:14" ht="16.95" customHeight="1" thickBot="1" x14ac:dyDescent="0.35">
      <c r="A41" s="276"/>
      <c r="B41" s="261"/>
      <c r="C41" s="262"/>
      <c r="D41" s="262"/>
      <c r="E41" s="262"/>
      <c r="F41" s="108"/>
      <c r="G41" s="109"/>
      <c r="H41" s="110"/>
      <c r="I41" s="111"/>
      <c r="J41" s="112"/>
      <c r="K41" s="113"/>
      <c r="L41" s="114"/>
      <c r="M41" s="115"/>
      <c r="N41" s="179"/>
    </row>
    <row r="42" spans="1:14" ht="16.95" customHeight="1" x14ac:dyDescent="0.3">
      <c r="A42" s="276"/>
      <c r="B42" s="261"/>
      <c r="C42" s="262"/>
      <c r="D42" s="262"/>
      <c r="E42" s="262"/>
      <c r="F42" s="108"/>
      <c r="G42" s="109"/>
      <c r="H42" s="110"/>
      <c r="I42" s="111"/>
      <c r="J42" s="112"/>
      <c r="K42" s="113"/>
      <c r="L42" s="114"/>
      <c r="M42" s="115"/>
      <c r="N42" s="187" t="s">
        <v>56</v>
      </c>
    </row>
    <row r="43" spans="1:14" ht="16.95" customHeight="1" thickBot="1" x14ac:dyDescent="0.35">
      <c r="A43" s="277"/>
      <c r="B43" s="269"/>
      <c r="C43" s="270"/>
      <c r="D43" s="270"/>
      <c r="E43" s="270"/>
      <c r="F43" s="133"/>
      <c r="G43" s="134"/>
      <c r="H43" s="135"/>
      <c r="I43" s="136"/>
      <c r="J43" s="137"/>
      <c r="K43" s="138"/>
      <c r="L43" s="139"/>
      <c r="M43" s="140"/>
      <c r="N43" s="141">
        <f>SUM(F38:M43)</f>
        <v>0</v>
      </c>
    </row>
    <row r="44" spans="1:14" ht="16.95" customHeight="1" x14ac:dyDescent="0.3">
      <c r="A44" s="275">
        <v>5</v>
      </c>
      <c r="B44" s="273"/>
      <c r="C44" s="274"/>
      <c r="D44" s="274"/>
      <c r="E44" s="274"/>
      <c r="F44" s="125"/>
      <c r="G44" s="126"/>
      <c r="H44" s="127"/>
      <c r="I44" s="128"/>
      <c r="J44" s="129"/>
      <c r="K44" s="130"/>
      <c r="L44" s="131"/>
      <c r="M44" s="132"/>
      <c r="N44" s="179"/>
    </row>
    <row r="45" spans="1:14" ht="16.95" customHeight="1" x14ac:dyDescent="0.3">
      <c r="A45" s="276"/>
      <c r="B45" s="261"/>
      <c r="C45" s="262"/>
      <c r="D45" s="262"/>
      <c r="E45" s="262"/>
      <c r="F45" s="108"/>
      <c r="G45" s="109"/>
      <c r="H45" s="110"/>
      <c r="I45" s="111"/>
      <c r="J45" s="112"/>
      <c r="K45" s="113"/>
      <c r="L45" s="114"/>
      <c r="M45" s="115"/>
      <c r="N45" s="179"/>
    </row>
    <row r="46" spans="1:14" ht="16.95" customHeight="1" x14ac:dyDescent="0.3">
      <c r="A46" s="276"/>
      <c r="B46" s="261"/>
      <c r="C46" s="262"/>
      <c r="D46" s="262"/>
      <c r="E46" s="262"/>
      <c r="F46" s="108"/>
      <c r="G46" s="109"/>
      <c r="H46" s="110"/>
      <c r="I46" s="111"/>
      <c r="J46" s="112"/>
      <c r="K46" s="113"/>
      <c r="L46" s="114"/>
      <c r="M46" s="115"/>
      <c r="N46" s="179"/>
    </row>
    <row r="47" spans="1:14" ht="16.95" customHeight="1" thickBot="1" x14ac:dyDescent="0.35">
      <c r="A47" s="276"/>
      <c r="B47" s="261"/>
      <c r="C47" s="262"/>
      <c r="D47" s="262"/>
      <c r="E47" s="262"/>
      <c r="F47" s="108"/>
      <c r="G47" s="109"/>
      <c r="H47" s="110"/>
      <c r="I47" s="111"/>
      <c r="J47" s="112"/>
      <c r="K47" s="113"/>
      <c r="L47" s="114"/>
      <c r="M47" s="115"/>
      <c r="N47" s="179"/>
    </row>
    <row r="48" spans="1:14" ht="16.95" customHeight="1" x14ac:dyDescent="0.3">
      <c r="A48" s="276"/>
      <c r="B48" s="261"/>
      <c r="C48" s="262"/>
      <c r="D48" s="262"/>
      <c r="E48" s="262"/>
      <c r="F48" s="108"/>
      <c r="G48" s="109"/>
      <c r="H48" s="110"/>
      <c r="I48" s="111"/>
      <c r="J48" s="112"/>
      <c r="K48" s="113"/>
      <c r="L48" s="114"/>
      <c r="M48" s="115"/>
      <c r="N48" s="187" t="s">
        <v>56</v>
      </c>
    </row>
    <row r="49" spans="1:14" ht="16.95" customHeight="1" thickBot="1" x14ac:dyDescent="0.35">
      <c r="A49" s="277"/>
      <c r="B49" s="269"/>
      <c r="C49" s="270"/>
      <c r="D49" s="270"/>
      <c r="E49" s="270"/>
      <c r="F49" s="133"/>
      <c r="G49" s="134"/>
      <c r="H49" s="135"/>
      <c r="I49" s="136"/>
      <c r="J49" s="137"/>
      <c r="K49" s="138"/>
      <c r="L49" s="139"/>
      <c r="M49" s="140"/>
      <c r="N49" s="141">
        <f>SUM(F44:M49)</f>
        <v>0</v>
      </c>
    </row>
    <row r="50" spans="1:14" ht="16.95" customHeight="1" x14ac:dyDescent="0.3">
      <c r="A50" s="275">
        <v>6</v>
      </c>
      <c r="B50" s="273"/>
      <c r="C50" s="274"/>
      <c r="D50" s="274"/>
      <c r="E50" s="274"/>
      <c r="F50" s="125"/>
      <c r="G50" s="126"/>
      <c r="H50" s="127"/>
      <c r="I50" s="128"/>
      <c r="J50" s="129"/>
      <c r="K50" s="130"/>
      <c r="L50" s="131"/>
      <c r="M50" s="132"/>
      <c r="N50" s="179"/>
    </row>
    <row r="51" spans="1:14" ht="16.95" customHeight="1" x14ac:dyDescent="0.3">
      <c r="A51" s="276"/>
      <c r="B51" s="261"/>
      <c r="C51" s="262"/>
      <c r="D51" s="262"/>
      <c r="E51" s="262"/>
      <c r="F51" s="108"/>
      <c r="G51" s="109"/>
      <c r="H51" s="110"/>
      <c r="I51" s="111"/>
      <c r="J51" s="112"/>
      <c r="K51" s="113"/>
      <c r="L51" s="114"/>
      <c r="M51" s="115"/>
      <c r="N51" s="179"/>
    </row>
    <row r="52" spans="1:14" ht="16.95" customHeight="1" x14ac:dyDescent="0.3">
      <c r="A52" s="276"/>
      <c r="B52" s="261"/>
      <c r="C52" s="262"/>
      <c r="D52" s="262"/>
      <c r="E52" s="262"/>
      <c r="F52" s="108"/>
      <c r="G52" s="109"/>
      <c r="H52" s="110"/>
      <c r="I52" s="111"/>
      <c r="J52" s="112"/>
      <c r="K52" s="113"/>
      <c r="L52" s="114"/>
      <c r="M52" s="115"/>
      <c r="N52" s="179"/>
    </row>
    <row r="53" spans="1:14" ht="16.95" customHeight="1" thickBot="1" x14ac:dyDescent="0.35">
      <c r="A53" s="276"/>
      <c r="B53" s="261"/>
      <c r="C53" s="262"/>
      <c r="D53" s="262"/>
      <c r="E53" s="262"/>
      <c r="F53" s="108"/>
      <c r="G53" s="109"/>
      <c r="H53" s="110"/>
      <c r="I53" s="111"/>
      <c r="J53" s="112"/>
      <c r="K53" s="113"/>
      <c r="L53" s="114"/>
      <c r="M53" s="115"/>
      <c r="N53" s="179"/>
    </row>
    <row r="54" spans="1:14" ht="16.95" customHeight="1" x14ac:dyDescent="0.3">
      <c r="A54" s="276"/>
      <c r="B54" s="261"/>
      <c r="C54" s="262"/>
      <c r="D54" s="262"/>
      <c r="E54" s="262"/>
      <c r="F54" s="108"/>
      <c r="G54" s="109"/>
      <c r="H54" s="110"/>
      <c r="I54" s="111"/>
      <c r="J54" s="112"/>
      <c r="K54" s="113"/>
      <c r="L54" s="114"/>
      <c r="M54" s="115"/>
      <c r="N54" s="187" t="s">
        <v>56</v>
      </c>
    </row>
    <row r="55" spans="1:14" ht="16.95" customHeight="1" thickBot="1" x14ac:dyDescent="0.35">
      <c r="A55" s="277"/>
      <c r="B55" s="269"/>
      <c r="C55" s="270"/>
      <c r="D55" s="270"/>
      <c r="E55" s="270"/>
      <c r="F55" s="133"/>
      <c r="G55" s="134"/>
      <c r="H55" s="135"/>
      <c r="I55" s="136"/>
      <c r="J55" s="137"/>
      <c r="K55" s="138"/>
      <c r="L55" s="139"/>
      <c r="M55" s="140"/>
      <c r="N55" s="141">
        <f>SUM(F50:M55)</f>
        <v>0</v>
      </c>
    </row>
    <row r="56" spans="1:14" ht="16.95" customHeight="1" x14ac:dyDescent="0.3">
      <c r="A56" s="275">
        <v>7</v>
      </c>
      <c r="B56" s="273"/>
      <c r="C56" s="274"/>
      <c r="D56" s="274"/>
      <c r="E56" s="274"/>
      <c r="F56" s="125"/>
      <c r="G56" s="126"/>
      <c r="H56" s="127"/>
      <c r="I56" s="128"/>
      <c r="J56" s="129"/>
      <c r="K56" s="130"/>
      <c r="L56" s="131"/>
      <c r="M56" s="132"/>
      <c r="N56" s="179"/>
    </row>
    <row r="57" spans="1:14" ht="16.95" customHeight="1" x14ac:dyDescent="0.3">
      <c r="A57" s="276"/>
      <c r="B57" s="261"/>
      <c r="C57" s="262"/>
      <c r="D57" s="262"/>
      <c r="E57" s="262"/>
      <c r="F57" s="108"/>
      <c r="G57" s="109"/>
      <c r="H57" s="110"/>
      <c r="I57" s="111"/>
      <c r="J57" s="112"/>
      <c r="K57" s="113"/>
      <c r="L57" s="114"/>
      <c r="M57" s="115"/>
      <c r="N57" s="179"/>
    </row>
    <row r="58" spans="1:14" ht="16.95" customHeight="1" x14ac:dyDescent="0.3">
      <c r="A58" s="276"/>
      <c r="B58" s="261"/>
      <c r="C58" s="262"/>
      <c r="D58" s="262"/>
      <c r="E58" s="262"/>
      <c r="F58" s="108"/>
      <c r="G58" s="109"/>
      <c r="H58" s="110"/>
      <c r="I58" s="111"/>
      <c r="J58" s="112"/>
      <c r="K58" s="113"/>
      <c r="L58" s="114"/>
      <c r="M58" s="115"/>
      <c r="N58" s="179"/>
    </row>
    <row r="59" spans="1:14" ht="16.95" customHeight="1" thickBot="1" x14ac:dyDescent="0.35">
      <c r="A59" s="276"/>
      <c r="B59" s="261"/>
      <c r="C59" s="262"/>
      <c r="D59" s="262"/>
      <c r="E59" s="262"/>
      <c r="F59" s="108"/>
      <c r="G59" s="109"/>
      <c r="H59" s="110"/>
      <c r="I59" s="111"/>
      <c r="J59" s="112"/>
      <c r="K59" s="113"/>
      <c r="L59" s="114"/>
      <c r="M59" s="115"/>
      <c r="N59" s="179"/>
    </row>
    <row r="60" spans="1:14" ht="16.95" customHeight="1" x14ac:dyDescent="0.3">
      <c r="A60" s="276"/>
      <c r="B60" s="261"/>
      <c r="C60" s="262"/>
      <c r="D60" s="262"/>
      <c r="E60" s="262"/>
      <c r="F60" s="108"/>
      <c r="G60" s="109"/>
      <c r="H60" s="110"/>
      <c r="I60" s="111"/>
      <c r="J60" s="112"/>
      <c r="K60" s="113"/>
      <c r="L60" s="114"/>
      <c r="M60" s="115"/>
      <c r="N60" s="187" t="s">
        <v>56</v>
      </c>
    </row>
    <row r="61" spans="1:14" ht="16.95" customHeight="1" thickBot="1" x14ac:dyDescent="0.35">
      <c r="A61" s="277"/>
      <c r="B61" s="269"/>
      <c r="C61" s="270"/>
      <c r="D61" s="270"/>
      <c r="E61" s="270"/>
      <c r="F61" s="133"/>
      <c r="G61" s="134"/>
      <c r="H61" s="135"/>
      <c r="I61" s="136"/>
      <c r="J61" s="137"/>
      <c r="K61" s="138"/>
      <c r="L61" s="139"/>
      <c r="M61" s="140"/>
      <c r="N61" s="141">
        <f>SUM(F56:M61)</f>
        <v>0</v>
      </c>
    </row>
    <row r="62" spans="1:14" ht="16.95" customHeight="1" x14ac:dyDescent="0.3">
      <c r="A62" s="275">
        <v>8</v>
      </c>
      <c r="B62" s="273"/>
      <c r="C62" s="274"/>
      <c r="D62" s="274"/>
      <c r="E62" s="274"/>
      <c r="F62" s="125"/>
      <c r="G62" s="126"/>
      <c r="H62" s="127"/>
      <c r="I62" s="128"/>
      <c r="J62" s="129"/>
      <c r="K62" s="130"/>
      <c r="L62" s="131"/>
      <c r="M62" s="132"/>
      <c r="N62" s="179"/>
    </row>
    <row r="63" spans="1:14" ht="16.95" customHeight="1" x14ac:dyDescent="0.3">
      <c r="A63" s="276"/>
      <c r="B63" s="261"/>
      <c r="C63" s="262"/>
      <c r="D63" s="262"/>
      <c r="E63" s="262"/>
      <c r="F63" s="108"/>
      <c r="G63" s="109"/>
      <c r="H63" s="110"/>
      <c r="I63" s="111"/>
      <c r="J63" s="112"/>
      <c r="K63" s="113"/>
      <c r="L63" s="114"/>
      <c r="M63" s="115"/>
      <c r="N63" s="179"/>
    </row>
    <row r="64" spans="1:14" ht="16.95" customHeight="1" x14ac:dyDescent="0.3">
      <c r="A64" s="276"/>
      <c r="B64" s="261"/>
      <c r="C64" s="262"/>
      <c r="D64" s="262"/>
      <c r="E64" s="262"/>
      <c r="F64" s="108"/>
      <c r="G64" s="109"/>
      <c r="H64" s="110"/>
      <c r="I64" s="111"/>
      <c r="J64" s="112"/>
      <c r="K64" s="113"/>
      <c r="L64" s="114"/>
      <c r="M64" s="115"/>
      <c r="N64" s="179"/>
    </row>
    <row r="65" spans="1:14" ht="16.95" customHeight="1" thickBot="1" x14ac:dyDescent="0.35">
      <c r="A65" s="276"/>
      <c r="B65" s="261"/>
      <c r="C65" s="262"/>
      <c r="D65" s="262"/>
      <c r="E65" s="262"/>
      <c r="F65" s="108"/>
      <c r="G65" s="109"/>
      <c r="H65" s="110"/>
      <c r="I65" s="111"/>
      <c r="J65" s="112"/>
      <c r="K65" s="113"/>
      <c r="L65" s="114"/>
      <c r="M65" s="115"/>
      <c r="N65" s="179"/>
    </row>
    <row r="66" spans="1:14" ht="16.95" customHeight="1" x14ac:dyDescent="0.3">
      <c r="A66" s="276"/>
      <c r="B66" s="261"/>
      <c r="C66" s="262"/>
      <c r="D66" s="262"/>
      <c r="E66" s="262"/>
      <c r="F66" s="108"/>
      <c r="G66" s="109"/>
      <c r="H66" s="110"/>
      <c r="I66" s="111"/>
      <c r="J66" s="112"/>
      <c r="K66" s="113"/>
      <c r="L66" s="114"/>
      <c r="M66" s="115"/>
      <c r="N66" s="187" t="s">
        <v>56</v>
      </c>
    </row>
    <row r="67" spans="1:14" ht="16.95" customHeight="1" thickBot="1" x14ac:dyDescent="0.35">
      <c r="A67" s="277"/>
      <c r="B67" s="269"/>
      <c r="C67" s="270"/>
      <c r="D67" s="270"/>
      <c r="E67" s="270"/>
      <c r="F67" s="133"/>
      <c r="G67" s="134"/>
      <c r="H67" s="135"/>
      <c r="I67" s="136"/>
      <c r="J67" s="137"/>
      <c r="K67" s="138"/>
      <c r="L67" s="139"/>
      <c r="M67" s="140"/>
      <c r="N67" s="141">
        <f>SUM(F62:M67)</f>
        <v>0</v>
      </c>
    </row>
    <row r="68" spans="1:14" ht="16.95" customHeight="1" x14ac:dyDescent="0.3">
      <c r="A68" s="275">
        <v>9</v>
      </c>
      <c r="B68" s="273"/>
      <c r="C68" s="274"/>
      <c r="D68" s="274"/>
      <c r="E68" s="274"/>
      <c r="F68" s="125"/>
      <c r="G68" s="126"/>
      <c r="H68" s="127"/>
      <c r="I68" s="128"/>
      <c r="J68" s="129"/>
      <c r="K68" s="130"/>
      <c r="L68" s="131"/>
      <c r="M68" s="132"/>
      <c r="N68" s="179"/>
    </row>
    <row r="69" spans="1:14" ht="16.95" customHeight="1" x14ac:dyDescent="0.3">
      <c r="A69" s="276"/>
      <c r="B69" s="261"/>
      <c r="C69" s="262"/>
      <c r="D69" s="262"/>
      <c r="E69" s="262"/>
      <c r="F69" s="108"/>
      <c r="G69" s="109"/>
      <c r="H69" s="110"/>
      <c r="I69" s="111"/>
      <c r="J69" s="112"/>
      <c r="K69" s="113"/>
      <c r="L69" s="114"/>
      <c r="M69" s="115"/>
      <c r="N69" s="179"/>
    </row>
    <row r="70" spans="1:14" ht="16.95" customHeight="1" x14ac:dyDescent="0.3">
      <c r="A70" s="276"/>
      <c r="B70" s="261"/>
      <c r="C70" s="262"/>
      <c r="D70" s="262"/>
      <c r="E70" s="262"/>
      <c r="F70" s="108"/>
      <c r="G70" s="109"/>
      <c r="H70" s="110"/>
      <c r="I70" s="111"/>
      <c r="J70" s="112"/>
      <c r="K70" s="113"/>
      <c r="L70" s="114"/>
      <c r="M70" s="115"/>
      <c r="N70" s="179"/>
    </row>
    <row r="71" spans="1:14" ht="16.95" customHeight="1" thickBot="1" x14ac:dyDescent="0.35">
      <c r="A71" s="276"/>
      <c r="B71" s="261"/>
      <c r="C71" s="262"/>
      <c r="D71" s="262"/>
      <c r="E71" s="262"/>
      <c r="F71" s="108"/>
      <c r="G71" s="109"/>
      <c r="H71" s="110"/>
      <c r="I71" s="111"/>
      <c r="J71" s="112"/>
      <c r="K71" s="113"/>
      <c r="L71" s="114"/>
      <c r="M71" s="115"/>
      <c r="N71" s="179"/>
    </row>
    <row r="72" spans="1:14" ht="16.95" customHeight="1" x14ac:dyDescent="0.3">
      <c r="A72" s="276"/>
      <c r="B72" s="261"/>
      <c r="C72" s="262"/>
      <c r="D72" s="262"/>
      <c r="E72" s="262"/>
      <c r="F72" s="108"/>
      <c r="G72" s="109"/>
      <c r="H72" s="110"/>
      <c r="I72" s="111"/>
      <c r="J72" s="112"/>
      <c r="K72" s="113"/>
      <c r="L72" s="114"/>
      <c r="M72" s="115"/>
      <c r="N72" s="187" t="s">
        <v>56</v>
      </c>
    </row>
    <row r="73" spans="1:14" ht="16.95" customHeight="1" thickBot="1" x14ac:dyDescent="0.35">
      <c r="A73" s="277"/>
      <c r="B73" s="269"/>
      <c r="C73" s="270"/>
      <c r="D73" s="270"/>
      <c r="E73" s="270"/>
      <c r="F73" s="133"/>
      <c r="G73" s="134"/>
      <c r="H73" s="135"/>
      <c r="I73" s="136"/>
      <c r="J73" s="137"/>
      <c r="K73" s="138"/>
      <c r="L73" s="139"/>
      <c r="M73" s="140"/>
      <c r="N73" s="141">
        <f>SUM(F68:M73)</f>
        <v>0</v>
      </c>
    </row>
    <row r="74" spans="1:14" ht="16.95" customHeight="1" x14ac:dyDescent="0.3">
      <c r="A74" s="275">
        <v>10</v>
      </c>
      <c r="B74" s="273"/>
      <c r="C74" s="274"/>
      <c r="D74" s="274"/>
      <c r="E74" s="274"/>
      <c r="F74" s="125"/>
      <c r="G74" s="126"/>
      <c r="H74" s="127"/>
      <c r="I74" s="128"/>
      <c r="J74" s="129"/>
      <c r="K74" s="130"/>
      <c r="L74" s="131"/>
      <c r="M74" s="132"/>
      <c r="N74" s="179"/>
    </row>
    <row r="75" spans="1:14" ht="16.95" customHeight="1" x14ac:dyDescent="0.3">
      <c r="A75" s="276"/>
      <c r="B75" s="261"/>
      <c r="C75" s="262"/>
      <c r="D75" s="262"/>
      <c r="E75" s="262"/>
      <c r="F75" s="108"/>
      <c r="G75" s="109"/>
      <c r="H75" s="110"/>
      <c r="I75" s="111"/>
      <c r="J75" s="112"/>
      <c r="K75" s="113"/>
      <c r="L75" s="114"/>
      <c r="M75" s="115"/>
      <c r="N75" s="179"/>
    </row>
    <row r="76" spans="1:14" ht="16.95" customHeight="1" x14ac:dyDescent="0.3">
      <c r="A76" s="276"/>
      <c r="B76" s="261"/>
      <c r="C76" s="262"/>
      <c r="D76" s="262"/>
      <c r="E76" s="262"/>
      <c r="F76" s="108"/>
      <c r="G76" s="109"/>
      <c r="H76" s="110"/>
      <c r="I76" s="111"/>
      <c r="J76" s="112"/>
      <c r="K76" s="113"/>
      <c r="L76" s="114"/>
      <c r="M76" s="115"/>
      <c r="N76" s="179"/>
    </row>
    <row r="77" spans="1:14" ht="16.95" customHeight="1" thickBot="1" x14ac:dyDescent="0.35">
      <c r="A77" s="276"/>
      <c r="B77" s="261"/>
      <c r="C77" s="262"/>
      <c r="D77" s="262"/>
      <c r="E77" s="262"/>
      <c r="F77" s="108"/>
      <c r="G77" s="109"/>
      <c r="H77" s="110"/>
      <c r="I77" s="111"/>
      <c r="J77" s="112"/>
      <c r="K77" s="113"/>
      <c r="L77" s="114"/>
      <c r="M77" s="115"/>
      <c r="N77" s="179"/>
    </row>
    <row r="78" spans="1:14" ht="16.95" customHeight="1" x14ac:dyDescent="0.3">
      <c r="A78" s="276"/>
      <c r="B78" s="261"/>
      <c r="C78" s="262"/>
      <c r="D78" s="262"/>
      <c r="E78" s="262"/>
      <c r="F78" s="108"/>
      <c r="G78" s="109"/>
      <c r="H78" s="110"/>
      <c r="I78" s="111"/>
      <c r="J78" s="112"/>
      <c r="K78" s="113"/>
      <c r="L78" s="114"/>
      <c r="M78" s="115"/>
      <c r="N78" s="187" t="s">
        <v>56</v>
      </c>
    </row>
    <row r="79" spans="1:14" ht="16.95" customHeight="1" thickBot="1" x14ac:dyDescent="0.35">
      <c r="A79" s="277"/>
      <c r="B79" s="269"/>
      <c r="C79" s="270"/>
      <c r="D79" s="270"/>
      <c r="E79" s="270"/>
      <c r="F79" s="133"/>
      <c r="G79" s="134"/>
      <c r="H79" s="135"/>
      <c r="I79" s="136"/>
      <c r="J79" s="137"/>
      <c r="K79" s="138"/>
      <c r="L79" s="139"/>
      <c r="M79" s="140"/>
      <c r="N79" s="141">
        <f>SUM(F74:M79)</f>
        <v>0</v>
      </c>
    </row>
    <row r="80" spans="1:14" ht="16.95" customHeight="1" x14ac:dyDescent="0.3">
      <c r="A80" s="275">
        <v>11</v>
      </c>
      <c r="B80" s="273"/>
      <c r="C80" s="274"/>
      <c r="D80" s="274"/>
      <c r="E80" s="274"/>
      <c r="F80" s="125"/>
      <c r="G80" s="126"/>
      <c r="H80" s="127"/>
      <c r="I80" s="128"/>
      <c r="J80" s="129"/>
      <c r="K80" s="130"/>
      <c r="L80" s="131"/>
      <c r="M80" s="132"/>
      <c r="N80" s="179"/>
    </row>
    <row r="81" spans="1:14" ht="16.95" customHeight="1" x14ac:dyDescent="0.3">
      <c r="A81" s="276"/>
      <c r="B81" s="261"/>
      <c r="C81" s="262"/>
      <c r="D81" s="262"/>
      <c r="E81" s="262"/>
      <c r="F81" s="108"/>
      <c r="G81" s="109"/>
      <c r="H81" s="110"/>
      <c r="I81" s="111"/>
      <c r="J81" s="112"/>
      <c r="K81" s="113"/>
      <c r="L81" s="114"/>
      <c r="M81" s="115"/>
      <c r="N81" s="179"/>
    </row>
    <row r="82" spans="1:14" ht="16.95" customHeight="1" x14ac:dyDescent="0.3">
      <c r="A82" s="276"/>
      <c r="B82" s="261"/>
      <c r="C82" s="262"/>
      <c r="D82" s="262"/>
      <c r="E82" s="262"/>
      <c r="F82" s="108"/>
      <c r="G82" s="109"/>
      <c r="H82" s="110"/>
      <c r="I82" s="111"/>
      <c r="J82" s="112"/>
      <c r="K82" s="113"/>
      <c r="L82" s="114"/>
      <c r="M82" s="115"/>
      <c r="N82" s="179"/>
    </row>
    <row r="83" spans="1:14" ht="16.95" customHeight="1" thickBot="1" x14ac:dyDescent="0.35">
      <c r="A83" s="276"/>
      <c r="B83" s="261"/>
      <c r="C83" s="262"/>
      <c r="D83" s="262"/>
      <c r="E83" s="262"/>
      <c r="F83" s="108"/>
      <c r="G83" s="109"/>
      <c r="H83" s="110"/>
      <c r="I83" s="111"/>
      <c r="J83" s="112"/>
      <c r="K83" s="113"/>
      <c r="L83" s="114"/>
      <c r="M83" s="115"/>
      <c r="N83" s="179"/>
    </row>
    <row r="84" spans="1:14" ht="16.95" customHeight="1" x14ac:dyDescent="0.3">
      <c r="A84" s="276"/>
      <c r="B84" s="261"/>
      <c r="C84" s="262"/>
      <c r="D84" s="262"/>
      <c r="E84" s="262"/>
      <c r="F84" s="108"/>
      <c r="G84" s="109"/>
      <c r="H84" s="110"/>
      <c r="I84" s="111"/>
      <c r="J84" s="112"/>
      <c r="K84" s="113"/>
      <c r="L84" s="114"/>
      <c r="M84" s="115"/>
      <c r="N84" s="187" t="s">
        <v>56</v>
      </c>
    </row>
    <row r="85" spans="1:14" ht="16.95" customHeight="1" thickBot="1" x14ac:dyDescent="0.35">
      <c r="A85" s="277"/>
      <c r="B85" s="269"/>
      <c r="C85" s="270"/>
      <c r="D85" s="270"/>
      <c r="E85" s="270"/>
      <c r="F85" s="133"/>
      <c r="G85" s="134"/>
      <c r="H85" s="135"/>
      <c r="I85" s="136"/>
      <c r="J85" s="137"/>
      <c r="K85" s="138"/>
      <c r="L85" s="139"/>
      <c r="M85" s="140"/>
      <c r="N85" s="141">
        <f>SUM(F80:M85)</f>
        <v>0</v>
      </c>
    </row>
    <row r="86" spans="1:14" ht="16.95" customHeight="1" x14ac:dyDescent="0.3">
      <c r="A86" s="275">
        <v>12</v>
      </c>
      <c r="B86" s="273"/>
      <c r="C86" s="274"/>
      <c r="D86" s="274"/>
      <c r="E86" s="274"/>
      <c r="F86" s="125"/>
      <c r="G86" s="126"/>
      <c r="H86" s="127"/>
      <c r="I86" s="128"/>
      <c r="J86" s="129"/>
      <c r="K86" s="130"/>
      <c r="L86" s="131"/>
      <c r="M86" s="132"/>
      <c r="N86" s="179"/>
    </row>
    <row r="87" spans="1:14" ht="16.95" customHeight="1" x14ac:dyDescent="0.3">
      <c r="A87" s="276"/>
      <c r="B87" s="261"/>
      <c r="C87" s="262"/>
      <c r="D87" s="262"/>
      <c r="E87" s="262"/>
      <c r="F87" s="108"/>
      <c r="G87" s="109"/>
      <c r="H87" s="110"/>
      <c r="I87" s="111"/>
      <c r="J87" s="112"/>
      <c r="K87" s="113"/>
      <c r="L87" s="114"/>
      <c r="M87" s="115"/>
      <c r="N87" s="179"/>
    </row>
    <row r="88" spans="1:14" ht="16.95" customHeight="1" x14ac:dyDescent="0.3">
      <c r="A88" s="276"/>
      <c r="B88" s="261"/>
      <c r="C88" s="262"/>
      <c r="D88" s="262"/>
      <c r="E88" s="262"/>
      <c r="F88" s="108"/>
      <c r="G88" s="109"/>
      <c r="H88" s="110"/>
      <c r="I88" s="111"/>
      <c r="J88" s="112"/>
      <c r="K88" s="113"/>
      <c r="L88" s="114"/>
      <c r="M88" s="115"/>
      <c r="N88" s="179"/>
    </row>
    <row r="89" spans="1:14" ht="16.95" customHeight="1" thickBot="1" x14ac:dyDescent="0.35">
      <c r="A89" s="276"/>
      <c r="B89" s="261"/>
      <c r="C89" s="262"/>
      <c r="D89" s="262"/>
      <c r="E89" s="262"/>
      <c r="F89" s="108"/>
      <c r="G89" s="109"/>
      <c r="H89" s="110"/>
      <c r="I89" s="111"/>
      <c r="J89" s="112"/>
      <c r="K89" s="113"/>
      <c r="L89" s="114"/>
      <c r="M89" s="115"/>
      <c r="N89" s="179"/>
    </row>
    <row r="90" spans="1:14" ht="16.95" customHeight="1" x14ac:dyDescent="0.3">
      <c r="A90" s="276"/>
      <c r="B90" s="261"/>
      <c r="C90" s="262"/>
      <c r="D90" s="262"/>
      <c r="E90" s="262"/>
      <c r="F90" s="108"/>
      <c r="G90" s="109"/>
      <c r="H90" s="110"/>
      <c r="I90" s="111"/>
      <c r="J90" s="112"/>
      <c r="K90" s="113"/>
      <c r="L90" s="114"/>
      <c r="M90" s="115"/>
      <c r="N90" s="187" t="s">
        <v>56</v>
      </c>
    </row>
    <row r="91" spans="1:14" ht="16.95" customHeight="1" thickBot="1" x14ac:dyDescent="0.35">
      <c r="A91" s="277"/>
      <c r="B91" s="269"/>
      <c r="C91" s="270"/>
      <c r="D91" s="270"/>
      <c r="E91" s="270"/>
      <c r="F91" s="133"/>
      <c r="G91" s="134"/>
      <c r="H91" s="135"/>
      <c r="I91" s="136"/>
      <c r="J91" s="137"/>
      <c r="K91" s="138"/>
      <c r="L91" s="139"/>
      <c r="M91" s="140"/>
      <c r="N91" s="141">
        <f>SUM(F86:M91)</f>
        <v>0</v>
      </c>
    </row>
    <row r="92" spans="1:14" ht="16.95" customHeight="1" x14ac:dyDescent="0.3">
      <c r="A92" s="275">
        <v>13</v>
      </c>
      <c r="B92" s="273"/>
      <c r="C92" s="274"/>
      <c r="D92" s="274"/>
      <c r="E92" s="274"/>
      <c r="F92" s="125"/>
      <c r="G92" s="126"/>
      <c r="H92" s="127"/>
      <c r="I92" s="128"/>
      <c r="J92" s="129"/>
      <c r="K92" s="130"/>
      <c r="L92" s="131"/>
      <c r="M92" s="132"/>
      <c r="N92" s="179"/>
    </row>
    <row r="93" spans="1:14" ht="16.95" customHeight="1" x14ac:dyDescent="0.3">
      <c r="A93" s="276"/>
      <c r="B93" s="261"/>
      <c r="C93" s="262"/>
      <c r="D93" s="262"/>
      <c r="E93" s="262"/>
      <c r="F93" s="108"/>
      <c r="G93" s="109"/>
      <c r="H93" s="110"/>
      <c r="I93" s="111"/>
      <c r="J93" s="112"/>
      <c r="K93" s="113"/>
      <c r="L93" s="114"/>
      <c r="M93" s="115"/>
      <c r="N93" s="179"/>
    </row>
    <row r="94" spans="1:14" ht="16.95" customHeight="1" x14ac:dyDescent="0.3">
      <c r="A94" s="276"/>
      <c r="B94" s="261"/>
      <c r="C94" s="262"/>
      <c r="D94" s="262"/>
      <c r="E94" s="262"/>
      <c r="F94" s="108"/>
      <c r="G94" s="109"/>
      <c r="H94" s="110"/>
      <c r="I94" s="111"/>
      <c r="J94" s="112"/>
      <c r="K94" s="113"/>
      <c r="L94" s="114"/>
      <c r="M94" s="115"/>
      <c r="N94" s="179"/>
    </row>
    <row r="95" spans="1:14" ht="16.95" customHeight="1" thickBot="1" x14ac:dyDescent="0.35">
      <c r="A95" s="276"/>
      <c r="B95" s="261"/>
      <c r="C95" s="262"/>
      <c r="D95" s="262"/>
      <c r="E95" s="262"/>
      <c r="F95" s="108"/>
      <c r="G95" s="109"/>
      <c r="H95" s="110"/>
      <c r="I95" s="111"/>
      <c r="J95" s="112"/>
      <c r="K95" s="113"/>
      <c r="L95" s="114"/>
      <c r="M95" s="115"/>
      <c r="N95" s="179"/>
    </row>
    <row r="96" spans="1:14" ht="16.95" customHeight="1" x14ac:dyDescent="0.3">
      <c r="A96" s="276"/>
      <c r="B96" s="261"/>
      <c r="C96" s="262"/>
      <c r="D96" s="262"/>
      <c r="E96" s="262"/>
      <c r="F96" s="108"/>
      <c r="G96" s="109"/>
      <c r="H96" s="110"/>
      <c r="I96" s="111"/>
      <c r="J96" s="112"/>
      <c r="K96" s="113"/>
      <c r="L96" s="114"/>
      <c r="M96" s="115"/>
      <c r="N96" s="187" t="s">
        <v>56</v>
      </c>
    </row>
    <row r="97" spans="1:14" ht="16.95" customHeight="1" thickBot="1" x14ac:dyDescent="0.35">
      <c r="A97" s="277"/>
      <c r="B97" s="269"/>
      <c r="C97" s="270"/>
      <c r="D97" s="270"/>
      <c r="E97" s="270"/>
      <c r="F97" s="133"/>
      <c r="G97" s="134"/>
      <c r="H97" s="135"/>
      <c r="I97" s="136"/>
      <c r="J97" s="137"/>
      <c r="K97" s="138"/>
      <c r="L97" s="139"/>
      <c r="M97" s="140"/>
      <c r="N97" s="141">
        <f>SUM(F92:M97)</f>
        <v>0</v>
      </c>
    </row>
    <row r="98" spans="1:14" ht="16.95" customHeight="1" x14ac:dyDescent="0.3">
      <c r="A98" s="275">
        <v>14</v>
      </c>
      <c r="B98" s="273"/>
      <c r="C98" s="274"/>
      <c r="D98" s="274"/>
      <c r="E98" s="274"/>
      <c r="F98" s="125"/>
      <c r="G98" s="126"/>
      <c r="H98" s="127"/>
      <c r="I98" s="128"/>
      <c r="J98" s="129"/>
      <c r="K98" s="130"/>
      <c r="L98" s="131"/>
      <c r="M98" s="132"/>
      <c r="N98" s="179"/>
    </row>
    <row r="99" spans="1:14" ht="16.95" customHeight="1" x14ac:dyDescent="0.3">
      <c r="A99" s="276"/>
      <c r="B99" s="261"/>
      <c r="C99" s="262"/>
      <c r="D99" s="262"/>
      <c r="E99" s="262"/>
      <c r="F99" s="108"/>
      <c r="G99" s="109"/>
      <c r="H99" s="110"/>
      <c r="I99" s="111"/>
      <c r="J99" s="112"/>
      <c r="K99" s="113"/>
      <c r="L99" s="114"/>
      <c r="M99" s="115"/>
      <c r="N99" s="179"/>
    </row>
    <row r="100" spans="1:14" ht="16.95" customHeight="1" x14ac:dyDescent="0.3">
      <c r="A100" s="276"/>
      <c r="B100" s="261"/>
      <c r="C100" s="262"/>
      <c r="D100" s="262"/>
      <c r="E100" s="262"/>
      <c r="F100" s="108"/>
      <c r="G100" s="109"/>
      <c r="H100" s="110"/>
      <c r="I100" s="111"/>
      <c r="J100" s="112"/>
      <c r="K100" s="113"/>
      <c r="L100" s="114"/>
      <c r="M100" s="115"/>
      <c r="N100" s="179"/>
    </row>
    <row r="101" spans="1:14" ht="16.95" customHeight="1" thickBot="1" x14ac:dyDescent="0.35">
      <c r="A101" s="276"/>
      <c r="B101" s="261"/>
      <c r="C101" s="262"/>
      <c r="D101" s="262"/>
      <c r="E101" s="262"/>
      <c r="F101" s="108"/>
      <c r="G101" s="109"/>
      <c r="H101" s="110"/>
      <c r="I101" s="111"/>
      <c r="J101" s="112"/>
      <c r="K101" s="113"/>
      <c r="L101" s="114"/>
      <c r="M101" s="115"/>
      <c r="N101" s="179"/>
    </row>
    <row r="102" spans="1:14" ht="16.95" customHeight="1" x14ac:dyDescent="0.3">
      <c r="A102" s="276"/>
      <c r="B102" s="261"/>
      <c r="C102" s="262"/>
      <c r="D102" s="262"/>
      <c r="E102" s="262"/>
      <c r="F102" s="108"/>
      <c r="G102" s="109"/>
      <c r="H102" s="110"/>
      <c r="I102" s="111"/>
      <c r="J102" s="112"/>
      <c r="K102" s="113"/>
      <c r="L102" s="114"/>
      <c r="M102" s="115"/>
      <c r="N102" s="187" t="s">
        <v>56</v>
      </c>
    </row>
    <row r="103" spans="1:14" ht="16.95" customHeight="1" thickBot="1" x14ac:dyDescent="0.35">
      <c r="A103" s="277"/>
      <c r="B103" s="269"/>
      <c r="C103" s="270"/>
      <c r="D103" s="270"/>
      <c r="E103" s="270"/>
      <c r="F103" s="133"/>
      <c r="G103" s="134"/>
      <c r="H103" s="135"/>
      <c r="I103" s="136"/>
      <c r="J103" s="137"/>
      <c r="K103" s="138"/>
      <c r="L103" s="139"/>
      <c r="M103" s="140"/>
      <c r="N103" s="141">
        <f>SUM(F98:M103)</f>
        <v>0</v>
      </c>
    </row>
    <row r="104" spans="1:14" ht="16.95" customHeight="1" x14ac:dyDescent="0.3">
      <c r="A104" s="275">
        <v>15</v>
      </c>
      <c r="B104" s="273"/>
      <c r="C104" s="274"/>
      <c r="D104" s="274"/>
      <c r="E104" s="274"/>
      <c r="F104" s="125"/>
      <c r="G104" s="126"/>
      <c r="H104" s="127"/>
      <c r="I104" s="128"/>
      <c r="J104" s="129"/>
      <c r="K104" s="130"/>
      <c r="L104" s="131"/>
      <c r="M104" s="132"/>
      <c r="N104" s="179"/>
    </row>
    <row r="105" spans="1:14" ht="16.95" customHeight="1" x14ac:dyDescent="0.3">
      <c r="A105" s="276"/>
      <c r="B105" s="261"/>
      <c r="C105" s="262"/>
      <c r="D105" s="262"/>
      <c r="E105" s="262"/>
      <c r="F105" s="108"/>
      <c r="G105" s="109"/>
      <c r="H105" s="110"/>
      <c r="I105" s="111"/>
      <c r="J105" s="112"/>
      <c r="K105" s="113"/>
      <c r="L105" s="114"/>
      <c r="M105" s="115"/>
      <c r="N105" s="179"/>
    </row>
    <row r="106" spans="1:14" ht="16.95" customHeight="1" x14ac:dyDescent="0.3">
      <c r="A106" s="276"/>
      <c r="B106" s="261"/>
      <c r="C106" s="262"/>
      <c r="D106" s="262"/>
      <c r="E106" s="262"/>
      <c r="F106" s="108"/>
      <c r="G106" s="109"/>
      <c r="H106" s="110"/>
      <c r="I106" s="111"/>
      <c r="J106" s="112"/>
      <c r="K106" s="113"/>
      <c r="L106" s="114"/>
      <c r="M106" s="115"/>
      <c r="N106" s="179"/>
    </row>
    <row r="107" spans="1:14" ht="16.95" customHeight="1" thickBot="1" x14ac:dyDescent="0.35">
      <c r="A107" s="276"/>
      <c r="B107" s="261"/>
      <c r="C107" s="262"/>
      <c r="D107" s="262"/>
      <c r="E107" s="262"/>
      <c r="F107" s="108"/>
      <c r="G107" s="109"/>
      <c r="H107" s="110"/>
      <c r="I107" s="111"/>
      <c r="J107" s="112"/>
      <c r="K107" s="113"/>
      <c r="L107" s="114"/>
      <c r="M107" s="115"/>
      <c r="N107" s="179"/>
    </row>
    <row r="108" spans="1:14" ht="16.95" customHeight="1" x14ac:dyDescent="0.3">
      <c r="A108" s="276"/>
      <c r="B108" s="261"/>
      <c r="C108" s="262"/>
      <c r="D108" s="262"/>
      <c r="E108" s="262"/>
      <c r="F108" s="108"/>
      <c r="G108" s="109"/>
      <c r="H108" s="110"/>
      <c r="I108" s="111"/>
      <c r="J108" s="112"/>
      <c r="K108" s="113"/>
      <c r="L108" s="114"/>
      <c r="M108" s="115"/>
      <c r="N108" s="187" t="s">
        <v>56</v>
      </c>
    </row>
    <row r="109" spans="1:14" ht="16.95" customHeight="1" thickBot="1" x14ac:dyDescent="0.35">
      <c r="A109" s="277"/>
      <c r="B109" s="269"/>
      <c r="C109" s="270"/>
      <c r="D109" s="270"/>
      <c r="E109" s="270"/>
      <c r="F109" s="133"/>
      <c r="G109" s="134"/>
      <c r="H109" s="135"/>
      <c r="I109" s="136"/>
      <c r="J109" s="137"/>
      <c r="K109" s="138"/>
      <c r="L109" s="139"/>
      <c r="M109" s="140"/>
      <c r="N109" s="141">
        <f>SUM(F104:M109)</f>
        <v>0</v>
      </c>
    </row>
    <row r="110" spans="1:14" ht="16.95" customHeight="1" x14ac:dyDescent="0.3">
      <c r="A110" s="275">
        <v>16</v>
      </c>
      <c r="B110" s="273"/>
      <c r="C110" s="274"/>
      <c r="D110" s="274"/>
      <c r="E110" s="274"/>
      <c r="F110" s="125"/>
      <c r="G110" s="126"/>
      <c r="H110" s="127"/>
      <c r="I110" s="128"/>
      <c r="J110" s="129"/>
      <c r="K110" s="130"/>
      <c r="L110" s="131"/>
      <c r="M110" s="132"/>
      <c r="N110" s="179"/>
    </row>
    <row r="111" spans="1:14" ht="16.95" customHeight="1" x14ac:dyDescent="0.3">
      <c r="A111" s="276"/>
      <c r="B111" s="261"/>
      <c r="C111" s="262"/>
      <c r="D111" s="262"/>
      <c r="E111" s="262"/>
      <c r="F111" s="108"/>
      <c r="G111" s="109"/>
      <c r="H111" s="110"/>
      <c r="I111" s="111"/>
      <c r="J111" s="112"/>
      <c r="K111" s="113"/>
      <c r="L111" s="114"/>
      <c r="M111" s="115"/>
      <c r="N111" s="179"/>
    </row>
    <row r="112" spans="1:14" ht="16.95" customHeight="1" x14ac:dyDescent="0.3">
      <c r="A112" s="276"/>
      <c r="B112" s="261"/>
      <c r="C112" s="262"/>
      <c r="D112" s="262"/>
      <c r="E112" s="262"/>
      <c r="F112" s="108"/>
      <c r="G112" s="109"/>
      <c r="H112" s="110"/>
      <c r="I112" s="111"/>
      <c r="J112" s="112"/>
      <c r="K112" s="113"/>
      <c r="L112" s="114"/>
      <c r="M112" s="115"/>
      <c r="N112" s="179"/>
    </row>
    <row r="113" spans="1:14" ht="16.95" customHeight="1" thickBot="1" x14ac:dyDescent="0.35">
      <c r="A113" s="276"/>
      <c r="B113" s="261"/>
      <c r="C113" s="262"/>
      <c r="D113" s="262"/>
      <c r="E113" s="262"/>
      <c r="F113" s="108"/>
      <c r="G113" s="109"/>
      <c r="H113" s="110"/>
      <c r="I113" s="111"/>
      <c r="J113" s="112"/>
      <c r="K113" s="113"/>
      <c r="L113" s="114"/>
      <c r="M113" s="115"/>
      <c r="N113" s="179"/>
    </row>
    <row r="114" spans="1:14" ht="16.95" customHeight="1" x14ac:dyDescent="0.3">
      <c r="A114" s="276"/>
      <c r="B114" s="261"/>
      <c r="C114" s="262"/>
      <c r="D114" s="262"/>
      <c r="E114" s="262"/>
      <c r="F114" s="108"/>
      <c r="G114" s="109"/>
      <c r="H114" s="110"/>
      <c r="I114" s="111"/>
      <c r="J114" s="112"/>
      <c r="K114" s="113"/>
      <c r="L114" s="114"/>
      <c r="M114" s="115"/>
      <c r="N114" s="187" t="s">
        <v>56</v>
      </c>
    </row>
    <row r="115" spans="1:14" ht="16.95" customHeight="1" thickBot="1" x14ac:dyDescent="0.35">
      <c r="A115" s="277"/>
      <c r="B115" s="269"/>
      <c r="C115" s="270"/>
      <c r="D115" s="270"/>
      <c r="E115" s="270"/>
      <c r="F115" s="133"/>
      <c r="G115" s="134"/>
      <c r="H115" s="135"/>
      <c r="I115" s="136"/>
      <c r="J115" s="137"/>
      <c r="K115" s="138"/>
      <c r="L115" s="139"/>
      <c r="M115" s="140"/>
      <c r="N115" s="141">
        <f>SUM(F110:M115)</f>
        <v>0</v>
      </c>
    </row>
    <row r="116" spans="1:14" ht="16.95" customHeight="1" x14ac:dyDescent="0.3">
      <c r="A116" s="275">
        <v>17</v>
      </c>
      <c r="B116" s="273"/>
      <c r="C116" s="274"/>
      <c r="D116" s="274"/>
      <c r="E116" s="274"/>
      <c r="F116" s="125"/>
      <c r="G116" s="126"/>
      <c r="H116" s="127"/>
      <c r="I116" s="128"/>
      <c r="J116" s="129"/>
      <c r="K116" s="130"/>
      <c r="L116" s="131"/>
      <c r="M116" s="132"/>
      <c r="N116" s="179"/>
    </row>
    <row r="117" spans="1:14" ht="16.95" customHeight="1" x14ac:dyDescent="0.3">
      <c r="A117" s="276"/>
      <c r="B117" s="261"/>
      <c r="C117" s="262"/>
      <c r="D117" s="262"/>
      <c r="E117" s="262"/>
      <c r="F117" s="108"/>
      <c r="G117" s="109"/>
      <c r="H117" s="110"/>
      <c r="I117" s="111"/>
      <c r="J117" s="112"/>
      <c r="K117" s="113"/>
      <c r="L117" s="114"/>
      <c r="M117" s="115"/>
      <c r="N117" s="179"/>
    </row>
    <row r="118" spans="1:14" ht="16.95" customHeight="1" x14ac:dyDescent="0.3">
      <c r="A118" s="276"/>
      <c r="B118" s="261"/>
      <c r="C118" s="262"/>
      <c r="D118" s="262"/>
      <c r="E118" s="262"/>
      <c r="F118" s="108"/>
      <c r="G118" s="109"/>
      <c r="H118" s="110"/>
      <c r="I118" s="111"/>
      <c r="J118" s="112"/>
      <c r="K118" s="113"/>
      <c r="L118" s="114"/>
      <c r="M118" s="115"/>
      <c r="N118" s="179"/>
    </row>
    <row r="119" spans="1:14" ht="16.95" customHeight="1" thickBot="1" x14ac:dyDescent="0.35">
      <c r="A119" s="276"/>
      <c r="B119" s="261"/>
      <c r="C119" s="262"/>
      <c r="D119" s="262"/>
      <c r="E119" s="262"/>
      <c r="F119" s="108"/>
      <c r="G119" s="109"/>
      <c r="H119" s="110"/>
      <c r="I119" s="111"/>
      <c r="J119" s="112"/>
      <c r="K119" s="113"/>
      <c r="L119" s="114"/>
      <c r="M119" s="115"/>
      <c r="N119" s="179"/>
    </row>
    <row r="120" spans="1:14" ht="16.95" customHeight="1" x14ac:dyDescent="0.3">
      <c r="A120" s="276"/>
      <c r="B120" s="261"/>
      <c r="C120" s="262"/>
      <c r="D120" s="262"/>
      <c r="E120" s="262"/>
      <c r="F120" s="108"/>
      <c r="G120" s="109"/>
      <c r="H120" s="110"/>
      <c r="I120" s="111"/>
      <c r="J120" s="112"/>
      <c r="K120" s="113"/>
      <c r="L120" s="114"/>
      <c r="M120" s="115"/>
      <c r="N120" s="187" t="s">
        <v>56</v>
      </c>
    </row>
    <row r="121" spans="1:14" ht="16.95" customHeight="1" thickBot="1" x14ac:dyDescent="0.35">
      <c r="A121" s="277"/>
      <c r="B121" s="269"/>
      <c r="C121" s="270"/>
      <c r="D121" s="270"/>
      <c r="E121" s="270"/>
      <c r="F121" s="133"/>
      <c r="G121" s="134"/>
      <c r="H121" s="135"/>
      <c r="I121" s="136"/>
      <c r="J121" s="137"/>
      <c r="K121" s="138"/>
      <c r="L121" s="139"/>
      <c r="M121" s="140"/>
      <c r="N121" s="141">
        <f>SUM(F116:M121)</f>
        <v>0</v>
      </c>
    </row>
    <row r="122" spans="1:14" ht="16.95" customHeight="1" x14ac:dyDescent="0.3">
      <c r="A122" s="275">
        <v>18</v>
      </c>
      <c r="B122" s="273"/>
      <c r="C122" s="274"/>
      <c r="D122" s="274"/>
      <c r="E122" s="274"/>
      <c r="F122" s="125"/>
      <c r="G122" s="126"/>
      <c r="H122" s="127"/>
      <c r="I122" s="128"/>
      <c r="J122" s="129"/>
      <c r="K122" s="130"/>
      <c r="L122" s="131"/>
      <c r="M122" s="132"/>
      <c r="N122" s="179"/>
    </row>
    <row r="123" spans="1:14" ht="16.95" customHeight="1" x14ac:dyDescent="0.3">
      <c r="A123" s="276"/>
      <c r="B123" s="261"/>
      <c r="C123" s="262"/>
      <c r="D123" s="262"/>
      <c r="E123" s="262"/>
      <c r="F123" s="108"/>
      <c r="G123" s="109"/>
      <c r="H123" s="110"/>
      <c r="I123" s="111"/>
      <c r="J123" s="112"/>
      <c r="K123" s="113"/>
      <c r="L123" s="114"/>
      <c r="M123" s="115"/>
      <c r="N123" s="179"/>
    </row>
    <row r="124" spans="1:14" ht="16.95" customHeight="1" x14ac:dyDescent="0.3">
      <c r="A124" s="276"/>
      <c r="B124" s="261"/>
      <c r="C124" s="262"/>
      <c r="D124" s="262"/>
      <c r="E124" s="262"/>
      <c r="F124" s="108"/>
      <c r="G124" s="109"/>
      <c r="H124" s="110"/>
      <c r="I124" s="111"/>
      <c r="J124" s="112"/>
      <c r="K124" s="113"/>
      <c r="L124" s="114"/>
      <c r="M124" s="115"/>
      <c r="N124" s="179"/>
    </row>
    <row r="125" spans="1:14" ht="16.95" customHeight="1" thickBot="1" x14ac:dyDescent="0.35">
      <c r="A125" s="276"/>
      <c r="B125" s="261"/>
      <c r="C125" s="262"/>
      <c r="D125" s="262"/>
      <c r="E125" s="262"/>
      <c r="F125" s="108"/>
      <c r="G125" s="109"/>
      <c r="H125" s="110"/>
      <c r="I125" s="111"/>
      <c r="J125" s="112"/>
      <c r="K125" s="113"/>
      <c r="L125" s="114"/>
      <c r="M125" s="115"/>
      <c r="N125" s="179"/>
    </row>
    <row r="126" spans="1:14" ht="16.95" customHeight="1" x14ac:dyDescent="0.3">
      <c r="A126" s="276"/>
      <c r="B126" s="261"/>
      <c r="C126" s="262"/>
      <c r="D126" s="262"/>
      <c r="E126" s="262"/>
      <c r="F126" s="108"/>
      <c r="G126" s="109"/>
      <c r="H126" s="110"/>
      <c r="I126" s="111"/>
      <c r="J126" s="112"/>
      <c r="K126" s="113"/>
      <c r="L126" s="114"/>
      <c r="M126" s="115"/>
      <c r="N126" s="187" t="s">
        <v>56</v>
      </c>
    </row>
    <row r="127" spans="1:14" ht="16.95" customHeight="1" thickBot="1" x14ac:dyDescent="0.35">
      <c r="A127" s="277"/>
      <c r="B127" s="269"/>
      <c r="C127" s="270"/>
      <c r="D127" s="270"/>
      <c r="E127" s="270"/>
      <c r="F127" s="133"/>
      <c r="G127" s="134"/>
      <c r="H127" s="135"/>
      <c r="I127" s="136"/>
      <c r="J127" s="137"/>
      <c r="K127" s="138"/>
      <c r="L127" s="139"/>
      <c r="M127" s="140"/>
      <c r="N127" s="141">
        <f>SUM(F122:M127)</f>
        <v>0</v>
      </c>
    </row>
    <row r="128" spans="1:14" ht="16.95" customHeight="1" x14ac:dyDescent="0.3">
      <c r="A128" s="275">
        <v>19</v>
      </c>
      <c r="B128" s="273"/>
      <c r="C128" s="274"/>
      <c r="D128" s="274"/>
      <c r="E128" s="274"/>
      <c r="F128" s="125"/>
      <c r="G128" s="126"/>
      <c r="H128" s="127"/>
      <c r="I128" s="128"/>
      <c r="J128" s="129"/>
      <c r="K128" s="130"/>
      <c r="L128" s="131"/>
      <c r="M128" s="132"/>
      <c r="N128" s="179"/>
    </row>
    <row r="129" spans="1:14" ht="16.95" customHeight="1" x14ac:dyDescent="0.3">
      <c r="A129" s="276"/>
      <c r="B129" s="261"/>
      <c r="C129" s="262"/>
      <c r="D129" s="262"/>
      <c r="E129" s="262"/>
      <c r="F129" s="108"/>
      <c r="G129" s="109"/>
      <c r="H129" s="110"/>
      <c r="I129" s="111"/>
      <c r="J129" s="112"/>
      <c r="K129" s="113"/>
      <c r="L129" s="114"/>
      <c r="M129" s="115"/>
      <c r="N129" s="179"/>
    </row>
    <row r="130" spans="1:14" ht="16.95" customHeight="1" x14ac:dyDescent="0.3">
      <c r="A130" s="276"/>
      <c r="B130" s="261"/>
      <c r="C130" s="262"/>
      <c r="D130" s="262"/>
      <c r="E130" s="262"/>
      <c r="F130" s="108"/>
      <c r="G130" s="109"/>
      <c r="H130" s="110"/>
      <c r="I130" s="111"/>
      <c r="J130" s="112"/>
      <c r="K130" s="113"/>
      <c r="L130" s="114"/>
      <c r="M130" s="115"/>
      <c r="N130" s="179"/>
    </row>
    <row r="131" spans="1:14" ht="16.95" customHeight="1" thickBot="1" x14ac:dyDescent="0.35">
      <c r="A131" s="276"/>
      <c r="B131" s="261"/>
      <c r="C131" s="262"/>
      <c r="D131" s="262"/>
      <c r="E131" s="262"/>
      <c r="F131" s="108"/>
      <c r="G131" s="109"/>
      <c r="H131" s="110"/>
      <c r="I131" s="111"/>
      <c r="J131" s="112"/>
      <c r="K131" s="113"/>
      <c r="L131" s="114"/>
      <c r="M131" s="115"/>
      <c r="N131" s="179"/>
    </row>
    <row r="132" spans="1:14" ht="16.95" customHeight="1" x14ac:dyDescent="0.3">
      <c r="A132" s="276"/>
      <c r="B132" s="261"/>
      <c r="C132" s="262"/>
      <c r="D132" s="262"/>
      <c r="E132" s="262"/>
      <c r="F132" s="108"/>
      <c r="G132" s="109"/>
      <c r="H132" s="110"/>
      <c r="I132" s="111"/>
      <c r="J132" s="112"/>
      <c r="K132" s="113"/>
      <c r="L132" s="114"/>
      <c r="M132" s="115"/>
      <c r="N132" s="187" t="s">
        <v>56</v>
      </c>
    </row>
    <row r="133" spans="1:14" ht="16.95" customHeight="1" thickBot="1" x14ac:dyDescent="0.35">
      <c r="A133" s="277"/>
      <c r="B133" s="269"/>
      <c r="C133" s="270"/>
      <c r="D133" s="270"/>
      <c r="E133" s="270"/>
      <c r="F133" s="133"/>
      <c r="G133" s="134"/>
      <c r="H133" s="135"/>
      <c r="I133" s="136"/>
      <c r="J133" s="137"/>
      <c r="K133" s="138"/>
      <c r="L133" s="139"/>
      <c r="M133" s="140"/>
      <c r="N133" s="141">
        <f>SUM(F128:M133)</f>
        <v>0</v>
      </c>
    </row>
    <row r="134" spans="1:14" ht="16.95" customHeight="1" x14ac:dyDescent="0.3">
      <c r="A134" s="275">
        <v>20</v>
      </c>
      <c r="B134" s="273"/>
      <c r="C134" s="274"/>
      <c r="D134" s="274"/>
      <c r="E134" s="274"/>
      <c r="F134" s="125"/>
      <c r="G134" s="126"/>
      <c r="H134" s="127"/>
      <c r="I134" s="128"/>
      <c r="J134" s="129"/>
      <c r="K134" s="130"/>
      <c r="L134" s="131"/>
      <c r="M134" s="132"/>
      <c r="N134" s="179"/>
    </row>
    <row r="135" spans="1:14" ht="16.95" customHeight="1" x14ac:dyDescent="0.3">
      <c r="A135" s="276"/>
      <c r="B135" s="261"/>
      <c r="C135" s="262"/>
      <c r="D135" s="262"/>
      <c r="E135" s="262"/>
      <c r="F135" s="108"/>
      <c r="G135" s="109"/>
      <c r="H135" s="110"/>
      <c r="I135" s="111"/>
      <c r="J135" s="112"/>
      <c r="K135" s="113"/>
      <c r="L135" s="114"/>
      <c r="M135" s="115"/>
      <c r="N135" s="179"/>
    </row>
    <row r="136" spans="1:14" ht="16.95" customHeight="1" x14ac:dyDescent="0.3">
      <c r="A136" s="276"/>
      <c r="B136" s="261"/>
      <c r="C136" s="262"/>
      <c r="D136" s="262"/>
      <c r="E136" s="262"/>
      <c r="F136" s="108"/>
      <c r="G136" s="109"/>
      <c r="H136" s="110"/>
      <c r="I136" s="111"/>
      <c r="J136" s="112"/>
      <c r="K136" s="113"/>
      <c r="L136" s="114"/>
      <c r="M136" s="115"/>
      <c r="N136" s="179"/>
    </row>
    <row r="137" spans="1:14" ht="16.95" customHeight="1" thickBot="1" x14ac:dyDescent="0.35">
      <c r="A137" s="276"/>
      <c r="B137" s="261"/>
      <c r="C137" s="262"/>
      <c r="D137" s="262"/>
      <c r="E137" s="262"/>
      <c r="F137" s="108"/>
      <c r="G137" s="109"/>
      <c r="H137" s="110"/>
      <c r="I137" s="111"/>
      <c r="J137" s="112"/>
      <c r="K137" s="113"/>
      <c r="L137" s="114"/>
      <c r="M137" s="115"/>
      <c r="N137" s="179"/>
    </row>
    <row r="138" spans="1:14" ht="16.95" customHeight="1" x14ac:dyDescent="0.3">
      <c r="A138" s="276"/>
      <c r="B138" s="261"/>
      <c r="C138" s="262"/>
      <c r="D138" s="262"/>
      <c r="E138" s="262"/>
      <c r="F138" s="108"/>
      <c r="G138" s="109"/>
      <c r="H138" s="110"/>
      <c r="I138" s="111"/>
      <c r="J138" s="112"/>
      <c r="K138" s="113"/>
      <c r="L138" s="114"/>
      <c r="M138" s="115"/>
      <c r="N138" s="187" t="s">
        <v>56</v>
      </c>
    </row>
    <row r="139" spans="1:14" ht="16.95" customHeight="1" thickBot="1" x14ac:dyDescent="0.35">
      <c r="A139" s="277"/>
      <c r="B139" s="269"/>
      <c r="C139" s="270"/>
      <c r="D139" s="270"/>
      <c r="E139" s="270"/>
      <c r="F139" s="133"/>
      <c r="G139" s="134"/>
      <c r="H139" s="135"/>
      <c r="I139" s="136"/>
      <c r="J139" s="137"/>
      <c r="K139" s="138"/>
      <c r="L139" s="139"/>
      <c r="M139" s="140"/>
      <c r="N139" s="141">
        <f>SUM(F134:M139)</f>
        <v>0</v>
      </c>
    </row>
    <row r="140" spans="1:14" ht="16.95" customHeight="1" x14ac:dyDescent="0.3">
      <c r="A140" s="275">
        <v>21</v>
      </c>
      <c r="B140" s="273"/>
      <c r="C140" s="274"/>
      <c r="D140" s="274"/>
      <c r="E140" s="274"/>
      <c r="F140" s="125"/>
      <c r="G140" s="126"/>
      <c r="H140" s="127"/>
      <c r="I140" s="128"/>
      <c r="J140" s="129"/>
      <c r="K140" s="130"/>
      <c r="L140" s="131"/>
      <c r="M140" s="132"/>
      <c r="N140" s="179"/>
    </row>
    <row r="141" spans="1:14" ht="16.95" customHeight="1" x14ac:dyDescent="0.3">
      <c r="A141" s="276"/>
      <c r="B141" s="261"/>
      <c r="C141" s="262"/>
      <c r="D141" s="262"/>
      <c r="E141" s="262"/>
      <c r="F141" s="108"/>
      <c r="G141" s="109"/>
      <c r="H141" s="110"/>
      <c r="I141" s="111"/>
      <c r="J141" s="112"/>
      <c r="K141" s="113"/>
      <c r="L141" s="114"/>
      <c r="M141" s="115"/>
      <c r="N141" s="179"/>
    </row>
    <row r="142" spans="1:14" ht="16.95" customHeight="1" x14ac:dyDescent="0.3">
      <c r="A142" s="276"/>
      <c r="B142" s="261"/>
      <c r="C142" s="262"/>
      <c r="D142" s="262"/>
      <c r="E142" s="262"/>
      <c r="F142" s="108"/>
      <c r="G142" s="109"/>
      <c r="H142" s="110"/>
      <c r="I142" s="111"/>
      <c r="J142" s="112"/>
      <c r="K142" s="113"/>
      <c r="L142" s="114"/>
      <c r="M142" s="115"/>
      <c r="N142" s="179"/>
    </row>
    <row r="143" spans="1:14" ht="16.95" customHeight="1" thickBot="1" x14ac:dyDescent="0.35">
      <c r="A143" s="276"/>
      <c r="B143" s="261"/>
      <c r="C143" s="262"/>
      <c r="D143" s="262"/>
      <c r="E143" s="262"/>
      <c r="F143" s="108"/>
      <c r="G143" s="109"/>
      <c r="H143" s="110"/>
      <c r="I143" s="111"/>
      <c r="J143" s="112"/>
      <c r="K143" s="113"/>
      <c r="L143" s="114"/>
      <c r="M143" s="115"/>
      <c r="N143" s="179"/>
    </row>
    <row r="144" spans="1:14" ht="16.95" customHeight="1" x14ac:dyDescent="0.3">
      <c r="A144" s="276"/>
      <c r="B144" s="261"/>
      <c r="C144" s="262"/>
      <c r="D144" s="262"/>
      <c r="E144" s="262"/>
      <c r="F144" s="108"/>
      <c r="G144" s="109"/>
      <c r="H144" s="110"/>
      <c r="I144" s="111"/>
      <c r="J144" s="112"/>
      <c r="K144" s="113"/>
      <c r="L144" s="114"/>
      <c r="M144" s="115"/>
      <c r="N144" s="187" t="s">
        <v>56</v>
      </c>
    </row>
    <row r="145" spans="1:14" ht="16.95" customHeight="1" thickBot="1" x14ac:dyDescent="0.35">
      <c r="A145" s="277"/>
      <c r="B145" s="269"/>
      <c r="C145" s="270"/>
      <c r="D145" s="270"/>
      <c r="E145" s="270"/>
      <c r="F145" s="133"/>
      <c r="G145" s="134"/>
      <c r="H145" s="135"/>
      <c r="I145" s="136"/>
      <c r="J145" s="137"/>
      <c r="K145" s="138"/>
      <c r="L145" s="139"/>
      <c r="M145" s="140"/>
      <c r="N145" s="141">
        <f>SUM(F140:M145)</f>
        <v>0</v>
      </c>
    </row>
    <row r="146" spans="1:14" ht="16.95" customHeight="1" x14ac:dyDescent="0.3">
      <c r="A146" s="275">
        <v>22</v>
      </c>
      <c r="B146" s="273"/>
      <c r="C146" s="274"/>
      <c r="D146" s="274"/>
      <c r="E146" s="274"/>
      <c r="F146" s="125"/>
      <c r="G146" s="126"/>
      <c r="H146" s="127"/>
      <c r="I146" s="128"/>
      <c r="J146" s="129"/>
      <c r="K146" s="130"/>
      <c r="L146" s="131"/>
      <c r="M146" s="132"/>
      <c r="N146" s="179"/>
    </row>
    <row r="147" spans="1:14" ht="16.95" customHeight="1" x14ac:dyDescent="0.3">
      <c r="A147" s="276"/>
      <c r="B147" s="261"/>
      <c r="C147" s="262"/>
      <c r="D147" s="262"/>
      <c r="E147" s="262"/>
      <c r="F147" s="108"/>
      <c r="G147" s="109"/>
      <c r="H147" s="110"/>
      <c r="I147" s="111"/>
      <c r="J147" s="112"/>
      <c r="K147" s="113"/>
      <c r="L147" s="114"/>
      <c r="M147" s="115"/>
      <c r="N147" s="179"/>
    </row>
    <row r="148" spans="1:14" ht="16.95" customHeight="1" x14ac:dyDescent="0.3">
      <c r="A148" s="276"/>
      <c r="B148" s="261"/>
      <c r="C148" s="262"/>
      <c r="D148" s="262"/>
      <c r="E148" s="262"/>
      <c r="F148" s="108"/>
      <c r="G148" s="109"/>
      <c r="H148" s="110"/>
      <c r="I148" s="111"/>
      <c r="J148" s="112"/>
      <c r="K148" s="113"/>
      <c r="L148" s="114"/>
      <c r="M148" s="115"/>
      <c r="N148" s="179"/>
    </row>
    <row r="149" spans="1:14" ht="16.95" customHeight="1" thickBot="1" x14ac:dyDescent="0.35">
      <c r="A149" s="276"/>
      <c r="B149" s="261"/>
      <c r="C149" s="262"/>
      <c r="D149" s="262"/>
      <c r="E149" s="262"/>
      <c r="F149" s="108"/>
      <c r="G149" s="109"/>
      <c r="H149" s="110"/>
      <c r="I149" s="111"/>
      <c r="J149" s="112"/>
      <c r="K149" s="113"/>
      <c r="L149" s="114"/>
      <c r="M149" s="115"/>
      <c r="N149" s="179"/>
    </row>
    <row r="150" spans="1:14" ht="16.95" customHeight="1" x14ac:dyDescent="0.3">
      <c r="A150" s="276"/>
      <c r="B150" s="261"/>
      <c r="C150" s="262"/>
      <c r="D150" s="262"/>
      <c r="E150" s="262"/>
      <c r="F150" s="108"/>
      <c r="G150" s="109"/>
      <c r="H150" s="110"/>
      <c r="I150" s="111"/>
      <c r="J150" s="112"/>
      <c r="K150" s="113"/>
      <c r="L150" s="114"/>
      <c r="M150" s="115"/>
      <c r="N150" s="187" t="s">
        <v>56</v>
      </c>
    </row>
    <row r="151" spans="1:14" ht="16.95" customHeight="1" thickBot="1" x14ac:dyDescent="0.35">
      <c r="A151" s="277"/>
      <c r="B151" s="269"/>
      <c r="C151" s="270"/>
      <c r="D151" s="270"/>
      <c r="E151" s="270"/>
      <c r="F151" s="133"/>
      <c r="G151" s="134"/>
      <c r="H151" s="135"/>
      <c r="I151" s="136"/>
      <c r="J151" s="137"/>
      <c r="K151" s="138"/>
      <c r="L151" s="139"/>
      <c r="M151" s="140"/>
      <c r="N151" s="141">
        <f>SUM(F146:M151)</f>
        <v>0</v>
      </c>
    </row>
    <row r="152" spans="1:14" ht="16.95" customHeight="1" x14ac:dyDescent="0.3">
      <c r="A152" s="275">
        <v>23</v>
      </c>
      <c r="B152" s="273"/>
      <c r="C152" s="274"/>
      <c r="D152" s="274"/>
      <c r="E152" s="274"/>
      <c r="F152" s="125"/>
      <c r="G152" s="126"/>
      <c r="H152" s="127"/>
      <c r="I152" s="128"/>
      <c r="J152" s="129"/>
      <c r="K152" s="130"/>
      <c r="L152" s="131"/>
      <c r="M152" s="132"/>
      <c r="N152" s="179"/>
    </row>
    <row r="153" spans="1:14" ht="16.95" customHeight="1" x14ac:dyDescent="0.3">
      <c r="A153" s="276"/>
      <c r="B153" s="261"/>
      <c r="C153" s="262"/>
      <c r="D153" s="262"/>
      <c r="E153" s="262"/>
      <c r="F153" s="108"/>
      <c r="G153" s="109"/>
      <c r="H153" s="110"/>
      <c r="I153" s="111"/>
      <c r="J153" s="112"/>
      <c r="K153" s="113"/>
      <c r="L153" s="114"/>
      <c r="M153" s="115"/>
      <c r="N153" s="179"/>
    </row>
    <row r="154" spans="1:14" ht="16.95" customHeight="1" x14ac:dyDescent="0.3">
      <c r="A154" s="276"/>
      <c r="B154" s="261"/>
      <c r="C154" s="262"/>
      <c r="D154" s="262"/>
      <c r="E154" s="262"/>
      <c r="F154" s="108"/>
      <c r="G154" s="109"/>
      <c r="H154" s="110"/>
      <c r="I154" s="111"/>
      <c r="J154" s="112"/>
      <c r="K154" s="113"/>
      <c r="L154" s="114"/>
      <c r="M154" s="115"/>
      <c r="N154" s="179"/>
    </row>
    <row r="155" spans="1:14" ht="16.95" customHeight="1" thickBot="1" x14ac:dyDescent="0.35">
      <c r="A155" s="276"/>
      <c r="B155" s="261"/>
      <c r="C155" s="262"/>
      <c r="D155" s="262"/>
      <c r="E155" s="262"/>
      <c r="F155" s="108"/>
      <c r="G155" s="109"/>
      <c r="H155" s="110"/>
      <c r="I155" s="111"/>
      <c r="J155" s="112"/>
      <c r="K155" s="113"/>
      <c r="L155" s="114"/>
      <c r="M155" s="115"/>
      <c r="N155" s="179"/>
    </row>
    <row r="156" spans="1:14" ht="16.95" customHeight="1" x14ac:dyDescent="0.3">
      <c r="A156" s="276"/>
      <c r="B156" s="261"/>
      <c r="C156" s="262"/>
      <c r="D156" s="262"/>
      <c r="E156" s="262"/>
      <c r="F156" s="108"/>
      <c r="G156" s="109"/>
      <c r="H156" s="110"/>
      <c r="I156" s="111"/>
      <c r="J156" s="112"/>
      <c r="K156" s="113"/>
      <c r="L156" s="114"/>
      <c r="M156" s="115"/>
      <c r="N156" s="187" t="s">
        <v>56</v>
      </c>
    </row>
    <row r="157" spans="1:14" ht="16.95" customHeight="1" thickBot="1" x14ac:dyDescent="0.35">
      <c r="A157" s="277"/>
      <c r="B157" s="269"/>
      <c r="C157" s="270"/>
      <c r="D157" s="270"/>
      <c r="E157" s="270"/>
      <c r="F157" s="133"/>
      <c r="G157" s="134"/>
      <c r="H157" s="135"/>
      <c r="I157" s="136"/>
      <c r="J157" s="137"/>
      <c r="K157" s="138"/>
      <c r="L157" s="139"/>
      <c r="M157" s="140"/>
      <c r="N157" s="141">
        <f>SUM(F152:M157)</f>
        <v>0</v>
      </c>
    </row>
    <row r="158" spans="1:14" ht="16.95" customHeight="1" x14ac:dyDescent="0.3">
      <c r="A158" s="275">
        <v>24</v>
      </c>
      <c r="B158" s="273"/>
      <c r="C158" s="274"/>
      <c r="D158" s="274"/>
      <c r="E158" s="274"/>
      <c r="F158" s="125"/>
      <c r="G158" s="126"/>
      <c r="H158" s="127"/>
      <c r="I158" s="128"/>
      <c r="J158" s="129"/>
      <c r="K158" s="130"/>
      <c r="L158" s="131"/>
      <c r="M158" s="132"/>
      <c r="N158" s="179"/>
    </row>
    <row r="159" spans="1:14" ht="16.95" customHeight="1" x14ac:dyDescent="0.3">
      <c r="A159" s="276"/>
      <c r="B159" s="261"/>
      <c r="C159" s="262"/>
      <c r="D159" s="262"/>
      <c r="E159" s="262"/>
      <c r="F159" s="108"/>
      <c r="G159" s="109"/>
      <c r="H159" s="110"/>
      <c r="I159" s="111"/>
      <c r="J159" s="112"/>
      <c r="K159" s="113"/>
      <c r="L159" s="114"/>
      <c r="M159" s="115"/>
      <c r="N159" s="179"/>
    </row>
    <row r="160" spans="1:14" ht="16.95" customHeight="1" x14ac:dyDescent="0.3">
      <c r="A160" s="276"/>
      <c r="B160" s="261"/>
      <c r="C160" s="262"/>
      <c r="D160" s="262"/>
      <c r="E160" s="262"/>
      <c r="F160" s="108"/>
      <c r="G160" s="109"/>
      <c r="H160" s="110"/>
      <c r="I160" s="111"/>
      <c r="J160" s="112"/>
      <c r="K160" s="113"/>
      <c r="L160" s="114"/>
      <c r="M160" s="115"/>
      <c r="N160" s="179"/>
    </row>
    <row r="161" spans="1:14" ht="16.95" customHeight="1" thickBot="1" x14ac:dyDescent="0.35">
      <c r="A161" s="276"/>
      <c r="B161" s="261"/>
      <c r="C161" s="262"/>
      <c r="D161" s="262"/>
      <c r="E161" s="262"/>
      <c r="F161" s="108"/>
      <c r="G161" s="109"/>
      <c r="H161" s="110"/>
      <c r="I161" s="111"/>
      <c r="J161" s="112"/>
      <c r="K161" s="113"/>
      <c r="L161" s="114"/>
      <c r="M161" s="115"/>
      <c r="N161" s="179"/>
    </row>
    <row r="162" spans="1:14" ht="16.95" customHeight="1" x14ac:dyDescent="0.3">
      <c r="A162" s="276"/>
      <c r="B162" s="261"/>
      <c r="C162" s="262"/>
      <c r="D162" s="262"/>
      <c r="E162" s="262"/>
      <c r="F162" s="108"/>
      <c r="G162" s="109"/>
      <c r="H162" s="110"/>
      <c r="I162" s="111"/>
      <c r="J162" s="112"/>
      <c r="K162" s="113"/>
      <c r="L162" s="114"/>
      <c r="M162" s="115"/>
      <c r="N162" s="187" t="s">
        <v>56</v>
      </c>
    </row>
    <row r="163" spans="1:14" ht="16.95" customHeight="1" thickBot="1" x14ac:dyDescent="0.35">
      <c r="A163" s="277"/>
      <c r="B163" s="269"/>
      <c r="C163" s="270"/>
      <c r="D163" s="270"/>
      <c r="E163" s="270"/>
      <c r="F163" s="133"/>
      <c r="G163" s="134"/>
      <c r="H163" s="135"/>
      <c r="I163" s="136"/>
      <c r="J163" s="137"/>
      <c r="K163" s="138"/>
      <c r="L163" s="139"/>
      <c r="M163" s="140"/>
      <c r="N163" s="141">
        <f>SUM(F158:M163)</f>
        <v>0</v>
      </c>
    </row>
    <row r="164" spans="1:14" ht="16.95" customHeight="1" x14ac:dyDescent="0.3">
      <c r="A164" s="275">
        <v>25</v>
      </c>
      <c r="B164" s="273"/>
      <c r="C164" s="274"/>
      <c r="D164" s="274"/>
      <c r="E164" s="274"/>
      <c r="F164" s="125"/>
      <c r="G164" s="126"/>
      <c r="H164" s="127"/>
      <c r="I164" s="128"/>
      <c r="J164" s="129"/>
      <c r="K164" s="130"/>
      <c r="L164" s="131"/>
      <c r="M164" s="132"/>
      <c r="N164" s="179"/>
    </row>
    <row r="165" spans="1:14" ht="16.95" customHeight="1" x14ac:dyDescent="0.3">
      <c r="A165" s="276"/>
      <c r="B165" s="261"/>
      <c r="C165" s="262"/>
      <c r="D165" s="262"/>
      <c r="E165" s="262"/>
      <c r="F165" s="108"/>
      <c r="G165" s="109"/>
      <c r="H165" s="110"/>
      <c r="I165" s="111"/>
      <c r="J165" s="112"/>
      <c r="K165" s="113"/>
      <c r="L165" s="114"/>
      <c r="M165" s="115"/>
      <c r="N165" s="179"/>
    </row>
    <row r="166" spans="1:14" ht="16.95" customHeight="1" x14ac:dyDescent="0.3">
      <c r="A166" s="276"/>
      <c r="B166" s="261"/>
      <c r="C166" s="262"/>
      <c r="D166" s="262"/>
      <c r="E166" s="262"/>
      <c r="F166" s="108"/>
      <c r="G166" s="109"/>
      <c r="H166" s="110"/>
      <c r="I166" s="111"/>
      <c r="J166" s="112"/>
      <c r="K166" s="113"/>
      <c r="L166" s="114"/>
      <c r="M166" s="115"/>
      <c r="N166" s="179"/>
    </row>
    <row r="167" spans="1:14" ht="16.95" customHeight="1" thickBot="1" x14ac:dyDescent="0.35">
      <c r="A167" s="276"/>
      <c r="B167" s="261"/>
      <c r="C167" s="262"/>
      <c r="D167" s="262"/>
      <c r="E167" s="262"/>
      <c r="F167" s="108"/>
      <c r="G167" s="109"/>
      <c r="H167" s="110"/>
      <c r="I167" s="111"/>
      <c r="J167" s="112"/>
      <c r="K167" s="113"/>
      <c r="L167" s="114"/>
      <c r="M167" s="115"/>
      <c r="N167" s="179"/>
    </row>
    <row r="168" spans="1:14" ht="16.95" customHeight="1" x14ac:dyDescent="0.3">
      <c r="A168" s="276"/>
      <c r="B168" s="261"/>
      <c r="C168" s="262"/>
      <c r="D168" s="262"/>
      <c r="E168" s="262"/>
      <c r="F168" s="108"/>
      <c r="G168" s="109"/>
      <c r="H168" s="110"/>
      <c r="I168" s="111"/>
      <c r="J168" s="112"/>
      <c r="K168" s="113"/>
      <c r="L168" s="114"/>
      <c r="M168" s="115"/>
      <c r="N168" s="187" t="s">
        <v>56</v>
      </c>
    </row>
    <row r="169" spans="1:14" ht="16.95" customHeight="1" thickBot="1" x14ac:dyDescent="0.35">
      <c r="A169" s="277"/>
      <c r="B169" s="269"/>
      <c r="C169" s="270"/>
      <c r="D169" s="270"/>
      <c r="E169" s="270"/>
      <c r="F169" s="133"/>
      <c r="G169" s="134"/>
      <c r="H169" s="135"/>
      <c r="I169" s="136"/>
      <c r="J169" s="137"/>
      <c r="K169" s="138"/>
      <c r="L169" s="139"/>
      <c r="M169" s="140"/>
      <c r="N169" s="141">
        <f>SUM(F164:M169)</f>
        <v>0</v>
      </c>
    </row>
    <row r="170" spans="1:14" ht="16.95" customHeight="1" x14ac:dyDescent="0.3">
      <c r="A170" s="275">
        <v>26</v>
      </c>
      <c r="B170" s="273"/>
      <c r="C170" s="274"/>
      <c r="D170" s="274"/>
      <c r="E170" s="274"/>
      <c r="F170" s="125"/>
      <c r="G170" s="126"/>
      <c r="H170" s="127"/>
      <c r="I170" s="128"/>
      <c r="J170" s="129"/>
      <c r="K170" s="130"/>
      <c r="L170" s="131"/>
      <c r="M170" s="132"/>
      <c r="N170" s="179"/>
    </row>
    <row r="171" spans="1:14" ht="16.95" customHeight="1" x14ac:dyDescent="0.3">
      <c r="A171" s="276"/>
      <c r="B171" s="261"/>
      <c r="C171" s="262"/>
      <c r="D171" s="262"/>
      <c r="E171" s="262"/>
      <c r="F171" s="108"/>
      <c r="G171" s="109"/>
      <c r="H171" s="110"/>
      <c r="I171" s="111"/>
      <c r="J171" s="112"/>
      <c r="K171" s="113"/>
      <c r="L171" s="114"/>
      <c r="M171" s="115"/>
      <c r="N171" s="179"/>
    </row>
    <row r="172" spans="1:14" ht="16.95" customHeight="1" x14ac:dyDescent="0.3">
      <c r="A172" s="276"/>
      <c r="B172" s="261"/>
      <c r="C172" s="262"/>
      <c r="D172" s="262"/>
      <c r="E172" s="262"/>
      <c r="F172" s="108"/>
      <c r="G172" s="109"/>
      <c r="H172" s="110"/>
      <c r="I172" s="111"/>
      <c r="J172" s="112"/>
      <c r="K172" s="113"/>
      <c r="L172" s="114"/>
      <c r="M172" s="115"/>
      <c r="N172" s="179"/>
    </row>
    <row r="173" spans="1:14" ht="16.95" customHeight="1" thickBot="1" x14ac:dyDescent="0.35">
      <c r="A173" s="276"/>
      <c r="B173" s="261"/>
      <c r="C173" s="262"/>
      <c r="D173" s="262"/>
      <c r="E173" s="262"/>
      <c r="F173" s="108"/>
      <c r="G173" s="109"/>
      <c r="H173" s="110"/>
      <c r="I173" s="111"/>
      <c r="J173" s="112"/>
      <c r="K173" s="113"/>
      <c r="L173" s="114"/>
      <c r="M173" s="115"/>
      <c r="N173" s="179"/>
    </row>
    <row r="174" spans="1:14" ht="16.95" customHeight="1" x14ac:dyDescent="0.3">
      <c r="A174" s="276"/>
      <c r="B174" s="261"/>
      <c r="C174" s="262"/>
      <c r="D174" s="262"/>
      <c r="E174" s="262"/>
      <c r="F174" s="108"/>
      <c r="G174" s="109"/>
      <c r="H174" s="110"/>
      <c r="I174" s="111"/>
      <c r="J174" s="112"/>
      <c r="K174" s="113"/>
      <c r="L174" s="114"/>
      <c r="M174" s="115"/>
      <c r="N174" s="187" t="s">
        <v>56</v>
      </c>
    </row>
    <row r="175" spans="1:14" ht="16.95" customHeight="1" thickBot="1" x14ac:dyDescent="0.35">
      <c r="A175" s="277"/>
      <c r="B175" s="269"/>
      <c r="C175" s="270"/>
      <c r="D175" s="270"/>
      <c r="E175" s="270"/>
      <c r="F175" s="133"/>
      <c r="G175" s="134"/>
      <c r="H175" s="135"/>
      <c r="I175" s="136"/>
      <c r="J175" s="137"/>
      <c r="K175" s="138"/>
      <c r="L175" s="139"/>
      <c r="M175" s="140"/>
      <c r="N175" s="141">
        <f>SUM(F170:M175)</f>
        <v>0</v>
      </c>
    </row>
    <row r="176" spans="1:14" ht="16.95" customHeight="1" x14ac:dyDescent="0.3">
      <c r="A176" s="275">
        <v>27</v>
      </c>
      <c r="B176" s="273"/>
      <c r="C176" s="274"/>
      <c r="D176" s="274"/>
      <c r="E176" s="274"/>
      <c r="F176" s="125"/>
      <c r="G176" s="126"/>
      <c r="H176" s="127"/>
      <c r="I176" s="128"/>
      <c r="J176" s="129"/>
      <c r="K176" s="130"/>
      <c r="L176" s="131"/>
      <c r="M176" s="132"/>
      <c r="N176" s="179"/>
    </row>
    <row r="177" spans="1:14" ht="16.95" customHeight="1" x14ac:dyDescent="0.3">
      <c r="A177" s="276"/>
      <c r="B177" s="261"/>
      <c r="C177" s="262"/>
      <c r="D177" s="262"/>
      <c r="E177" s="262"/>
      <c r="F177" s="108"/>
      <c r="G177" s="109"/>
      <c r="H177" s="110"/>
      <c r="I177" s="111"/>
      <c r="J177" s="112"/>
      <c r="K177" s="113"/>
      <c r="L177" s="114"/>
      <c r="M177" s="115"/>
      <c r="N177" s="179"/>
    </row>
    <row r="178" spans="1:14" ht="16.95" customHeight="1" x14ac:dyDescent="0.3">
      <c r="A178" s="276"/>
      <c r="B178" s="261"/>
      <c r="C178" s="262"/>
      <c r="D178" s="262"/>
      <c r="E178" s="262"/>
      <c r="F178" s="108"/>
      <c r="G178" s="109"/>
      <c r="H178" s="110"/>
      <c r="I178" s="111"/>
      <c r="J178" s="112"/>
      <c r="K178" s="113"/>
      <c r="L178" s="114"/>
      <c r="M178" s="115"/>
      <c r="N178" s="179"/>
    </row>
    <row r="179" spans="1:14" ht="16.95" customHeight="1" thickBot="1" x14ac:dyDescent="0.35">
      <c r="A179" s="276"/>
      <c r="B179" s="261"/>
      <c r="C179" s="262"/>
      <c r="D179" s="262"/>
      <c r="E179" s="262"/>
      <c r="F179" s="108"/>
      <c r="G179" s="109"/>
      <c r="H179" s="110"/>
      <c r="I179" s="111"/>
      <c r="J179" s="112"/>
      <c r="K179" s="113"/>
      <c r="L179" s="114"/>
      <c r="M179" s="115"/>
      <c r="N179" s="179"/>
    </row>
    <row r="180" spans="1:14" ht="16.95" customHeight="1" x14ac:dyDescent="0.3">
      <c r="A180" s="276"/>
      <c r="B180" s="261"/>
      <c r="C180" s="262"/>
      <c r="D180" s="262"/>
      <c r="E180" s="262"/>
      <c r="F180" s="108"/>
      <c r="G180" s="109"/>
      <c r="H180" s="110"/>
      <c r="I180" s="111"/>
      <c r="J180" s="112"/>
      <c r="K180" s="113"/>
      <c r="L180" s="114"/>
      <c r="M180" s="115"/>
      <c r="N180" s="187" t="s">
        <v>56</v>
      </c>
    </row>
    <row r="181" spans="1:14" ht="16.95" customHeight="1" thickBot="1" x14ac:dyDescent="0.35">
      <c r="A181" s="277"/>
      <c r="B181" s="269"/>
      <c r="C181" s="270"/>
      <c r="D181" s="270"/>
      <c r="E181" s="270"/>
      <c r="F181" s="133"/>
      <c r="G181" s="134"/>
      <c r="H181" s="135"/>
      <c r="I181" s="136"/>
      <c r="J181" s="137"/>
      <c r="K181" s="138"/>
      <c r="L181" s="139"/>
      <c r="M181" s="140"/>
      <c r="N181" s="141">
        <f>SUM(F176:M181)</f>
        <v>0</v>
      </c>
    </row>
    <row r="182" spans="1:14" ht="16.95" customHeight="1" x14ac:dyDescent="0.3">
      <c r="A182" s="275">
        <v>28</v>
      </c>
      <c r="B182" s="273"/>
      <c r="C182" s="274"/>
      <c r="D182" s="274"/>
      <c r="E182" s="274"/>
      <c r="F182" s="125"/>
      <c r="G182" s="126"/>
      <c r="H182" s="127"/>
      <c r="I182" s="128"/>
      <c r="J182" s="129"/>
      <c r="K182" s="130"/>
      <c r="L182" s="131"/>
      <c r="M182" s="132"/>
      <c r="N182" s="179"/>
    </row>
    <row r="183" spans="1:14" ht="16.95" customHeight="1" x14ac:dyDescent="0.3">
      <c r="A183" s="276"/>
      <c r="B183" s="261"/>
      <c r="C183" s="262"/>
      <c r="D183" s="262"/>
      <c r="E183" s="262"/>
      <c r="F183" s="108"/>
      <c r="G183" s="109"/>
      <c r="H183" s="110"/>
      <c r="I183" s="111"/>
      <c r="J183" s="112"/>
      <c r="K183" s="113"/>
      <c r="L183" s="114"/>
      <c r="M183" s="115"/>
      <c r="N183" s="179"/>
    </row>
    <row r="184" spans="1:14" ht="16.95" customHeight="1" x14ac:dyDescent="0.3">
      <c r="A184" s="276"/>
      <c r="B184" s="261"/>
      <c r="C184" s="262"/>
      <c r="D184" s="262"/>
      <c r="E184" s="262"/>
      <c r="F184" s="108"/>
      <c r="G184" s="109"/>
      <c r="H184" s="110"/>
      <c r="I184" s="111"/>
      <c r="J184" s="112"/>
      <c r="K184" s="113"/>
      <c r="L184" s="114"/>
      <c r="M184" s="115"/>
      <c r="N184" s="179"/>
    </row>
    <row r="185" spans="1:14" ht="16.95" customHeight="1" thickBot="1" x14ac:dyDescent="0.35">
      <c r="A185" s="276"/>
      <c r="B185" s="261"/>
      <c r="C185" s="262"/>
      <c r="D185" s="262"/>
      <c r="E185" s="262"/>
      <c r="F185" s="108"/>
      <c r="G185" s="109"/>
      <c r="H185" s="110"/>
      <c r="I185" s="111"/>
      <c r="J185" s="112"/>
      <c r="K185" s="113"/>
      <c r="L185" s="114"/>
      <c r="M185" s="115"/>
      <c r="N185" s="179"/>
    </row>
    <row r="186" spans="1:14" ht="16.95" customHeight="1" x14ac:dyDescent="0.3">
      <c r="A186" s="276"/>
      <c r="B186" s="261"/>
      <c r="C186" s="262"/>
      <c r="D186" s="262"/>
      <c r="E186" s="262"/>
      <c r="F186" s="108"/>
      <c r="G186" s="109"/>
      <c r="H186" s="110"/>
      <c r="I186" s="111"/>
      <c r="J186" s="112"/>
      <c r="K186" s="113"/>
      <c r="L186" s="114"/>
      <c r="M186" s="115"/>
      <c r="N186" s="187" t="s">
        <v>56</v>
      </c>
    </row>
    <row r="187" spans="1:14" ht="16.95" customHeight="1" thickBot="1" x14ac:dyDescent="0.35">
      <c r="A187" s="277"/>
      <c r="B187" s="269"/>
      <c r="C187" s="270"/>
      <c r="D187" s="270"/>
      <c r="E187" s="270"/>
      <c r="F187" s="133"/>
      <c r="G187" s="134"/>
      <c r="H187" s="135"/>
      <c r="I187" s="136"/>
      <c r="J187" s="137"/>
      <c r="K187" s="138"/>
      <c r="L187" s="139"/>
      <c r="M187" s="140"/>
      <c r="N187" s="141">
        <f>SUM(F182:M187)</f>
        <v>0</v>
      </c>
    </row>
    <row r="188" spans="1:14" ht="16.95" customHeight="1" x14ac:dyDescent="0.3">
      <c r="A188" s="275">
        <v>29</v>
      </c>
      <c r="B188" s="273"/>
      <c r="C188" s="274"/>
      <c r="D188" s="274"/>
      <c r="E188" s="274"/>
      <c r="F188" s="125"/>
      <c r="G188" s="126"/>
      <c r="H188" s="127"/>
      <c r="I188" s="128"/>
      <c r="J188" s="129"/>
      <c r="K188" s="130"/>
      <c r="L188" s="131"/>
      <c r="M188" s="132"/>
      <c r="N188" s="179"/>
    </row>
    <row r="189" spans="1:14" ht="16.95" customHeight="1" x14ac:dyDescent="0.3">
      <c r="A189" s="276"/>
      <c r="B189" s="261"/>
      <c r="C189" s="262"/>
      <c r="D189" s="262"/>
      <c r="E189" s="262"/>
      <c r="F189" s="108"/>
      <c r="G189" s="109"/>
      <c r="H189" s="110"/>
      <c r="I189" s="111"/>
      <c r="J189" s="112"/>
      <c r="K189" s="113"/>
      <c r="L189" s="114"/>
      <c r="M189" s="115"/>
      <c r="N189" s="179"/>
    </row>
    <row r="190" spans="1:14" ht="16.95" customHeight="1" x14ac:dyDescent="0.3">
      <c r="A190" s="276"/>
      <c r="B190" s="261"/>
      <c r="C190" s="262"/>
      <c r="D190" s="262"/>
      <c r="E190" s="262"/>
      <c r="F190" s="108"/>
      <c r="G190" s="109"/>
      <c r="H190" s="110"/>
      <c r="I190" s="111"/>
      <c r="J190" s="112"/>
      <c r="K190" s="113"/>
      <c r="L190" s="114"/>
      <c r="M190" s="115"/>
      <c r="N190" s="179"/>
    </row>
    <row r="191" spans="1:14" ht="16.95" customHeight="1" thickBot="1" x14ac:dyDescent="0.35">
      <c r="A191" s="276"/>
      <c r="B191" s="261"/>
      <c r="C191" s="262"/>
      <c r="D191" s="262"/>
      <c r="E191" s="262"/>
      <c r="F191" s="108"/>
      <c r="G191" s="109"/>
      <c r="H191" s="110"/>
      <c r="I191" s="111"/>
      <c r="J191" s="112"/>
      <c r="K191" s="113"/>
      <c r="L191" s="114"/>
      <c r="M191" s="115"/>
      <c r="N191" s="179"/>
    </row>
    <row r="192" spans="1:14" ht="16.95" customHeight="1" x14ac:dyDescent="0.3">
      <c r="A192" s="276"/>
      <c r="B192" s="261"/>
      <c r="C192" s="262"/>
      <c r="D192" s="262"/>
      <c r="E192" s="262"/>
      <c r="F192" s="108"/>
      <c r="G192" s="109"/>
      <c r="H192" s="110"/>
      <c r="I192" s="111"/>
      <c r="J192" s="112"/>
      <c r="K192" s="113"/>
      <c r="L192" s="114"/>
      <c r="M192" s="115"/>
      <c r="N192" s="187" t="s">
        <v>56</v>
      </c>
    </row>
    <row r="193" spans="1:14" ht="16.95" customHeight="1" thickBot="1" x14ac:dyDescent="0.35">
      <c r="A193" s="277"/>
      <c r="B193" s="269"/>
      <c r="C193" s="270"/>
      <c r="D193" s="270"/>
      <c r="E193" s="270"/>
      <c r="F193" s="133"/>
      <c r="G193" s="134"/>
      <c r="H193" s="135"/>
      <c r="I193" s="136"/>
      <c r="J193" s="137"/>
      <c r="K193" s="138"/>
      <c r="L193" s="139"/>
      <c r="M193" s="140"/>
      <c r="N193" s="141">
        <f>SUM(F188:M193)</f>
        <v>0</v>
      </c>
    </row>
    <row r="194" spans="1:14" ht="16.95" customHeight="1" x14ac:dyDescent="0.3">
      <c r="A194" s="275">
        <v>30</v>
      </c>
      <c r="B194" s="273"/>
      <c r="C194" s="274"/>
      <c r="D194" s="274"/>
      <c r="E194" s="274"/>
      <c r="F194" s="125"/>
      <c r="G194" s="126"/>
      <c r="H194" s="127"/>
      <c r="I194" s="128"/>
      <c r="J194" s="129"/>
      <c r="K194" s="130"/>
      <c r="L194" s="131"/>
      <c r="M194" s="132"/>
      <c r="N194" s="179"/>
    </row>
    <row r="195" spans="1:14" ht="16.95" customHeight="1" x14ac:dyDescent="0.3">
      <c r="A195" s="276"/>
      <c r="B195" s="261"/>
      <c r="C195" s="262"/>
      <c r="D195" s="262"/>
      <c r="E195" s="262"/>
      <c r="F195" s="108"/>
      <c r="G195" s="109"/>
      <c r="H195" s="110"/>
      <c r="I195" s="111"/>
      <c r="J195" s="112"/>
      <c r="K195" s="113"/>
      <c r="L195" s="114"/>
      <c r="M195" s="115"/>
      <c r="N195" s="179"/>
    </row>
    <row r="196" spans="1:14" ht="16.95" customHeight="1" x14ac:dyDescent="0.3">
      <c r="A196" s="276"/>
      <c r="B196" s="261"/>
      <c r="C196" s="262"/>
      <c r="D196" s="262"/>
      <c r="E196" s="262"/>
      <c r="F196" s="108"/>
      <c r="G196" s="109"/>
      <c r="H196" s="110"/>
      <c r="I196" s="111"/>
      <c r="J196" s="112"/>
      <c r="K196" s="113"/>
      <c r="L196" s="114"/>
      <c r="M196" s="115"/>
      <c r="N196" s="179"/>
    </row>
    <row r="197" spans="1:14" ht="16.95" customHeight="1" thickBot="1" x14ac:dyDescent="0.35">
      <c r="A197" s="276"/>
      <c r="B197" s="261"/>
      <c r="C197" s="262"/>
      <c r="D197" s="262"/>
      <c r="E197" s="262"/>
      <c r="F197" s="108"/>
      <c r="G197" s="109"/>
      <c r="H197" s="110"/>
      <c r="I197" s="111"/>
      <c r="J197" s="112"/>
      <c r="K197" s="113"/>
      <c r="L197" s="114"/>
      <c r="M197" s="115"/>
      <c r="N197" s="179"/>
    </row>
    <row r="198" spans="1:14" ht="16.95" customHeight="1" x14ac:dyDescent="0.3">
      <c r="A198" s="276"/>
      <c r="B198" s="261"/>
      <c r="C198" s="262"/>
      <c r="D198" s="262"/>
      <c r="E198" s="262"/>
      <c r="F198" s="108"/>
      <c r="G198" s="109"/>
      <c r="H198" s="110"/>
      <c r="I198" s="111"/>
      <c r="J198" s="112"/>
      <c r="K198" s="113"/>
      <c r="L198" s="114"/>
      <c r="M198" s="115"/>
      <c r="N198" s="187" t="s">
        <v>56</v>
      </c>
    </row>
    <row r="199" spans="1:14" ht="16.95" customHeight="1" thickBot="1" x14ac:dyDescent="0.35">
      <c r="A199" s="277"/>
      <c r="B199" s="269"/>
      <c r="C199" s="270"/>
      <c r="D199" s="270"/>
      <c r="E199" s="270"/>
      <c r="F199" s="133"/>
      <c r="G199" s="134"/>
      <c r="H199" s="135"/>
      <c r="I199" s="136"/>
      <c r="J199" s="137"/>
      <c r="K199" s="138"/>
      <c r="L199" s="139"/>
      <c r="M199" s="140"/>
      <c r="N199" s="141">
        <f>SUM(F194:M199)</f>
        <v>0</v>
      </c>
    </row>
    <row r="200" spans="1:14" ht="16.95" customHeight="1" x14ac:dyDescent="0.3">
      <c r="A200" s="276">
        <v>31</v>
      </c>
      <c r="B200" s="271"/>
      <c r="C200" s="272"/>
      <c r="D200" s="272"/>
      <c r="E200" s="272"/>
      <c r="F200" s="125"/>
      <c r="G200" s="142"/>
      <c r="H200" s="127"/>
      <c r="I200" s="143"/>
      <c r="J200" s="129"/>
      <c r="K200" s="144"/>
      <c r="L200" s="131"/>
      <c r="M200" s="132"/>
      <c r="N200" s="179"/>
    </row>
    <row r="201" spans="1:14" ht="16.95" customHeight="1" x14ac:dyDescent="0.3">
      <c r="A201" s="276"/>
      <c r="B201" s="261"/>
      <c r="C201" s="262"/>
      <c r="D201" s="262"/>
      <c r="E201" s="262"/>
      <c r="F201" s="108"/>
      <c r="G201" s="109"/>
      <c r="H201" s="110"/>
      <c r="I201" s="111"/>
      <c r="J201" s="112"/>
      <c r="K201" s="113"/>
      <c r="L201" s="114"/>
      <c r="M201" s="115"/>
      <c r="N201" s="179"/>
    </row>
    <row r="202" spans="1:14" ht="16.95" customHeight="1" x14ac:dyDescent="0.3">
      <c r="A202" s="276"/>
      <c r="B202" s="261"/>
      <c r="C202" s="262"/>
      <c r="D202" s="262"/>
      <c r="E202" s="262"/>
      <c r="F202" s="108"/>
      <c r="G202" s="109"/>
      <c r="H202" s="110"/>
      <c r="I202" s="111"/>
      <c r="J202" s="112"/>
      <c r="K202" s="113"/>
      <c r="L202" s="114"/>
      <c r="M202" s="115"/>
      <c r="N202" s="179"/>
    </row>
    <row r="203" spans="1:14" ht="16.95" customHeight="1" thickBot="1" x14ac:dyDescent="0.35">
      <c r="A203" s="276"/>
      <c r="B203" s="261"/>
      <c r="C203" s="262"/>
      <c r="D203" s="262"/>
      <c r="E203" s="262"/>
      <c r="F203" s="108"/>
      <c r="G203" s="109"/>
      <c r="H203" s="110"/>
      <c r="I203" s="111"/>
      <c r="J203" s="112"/>
      <c r="K203" s="113"/>
      <c r="L203" s="114"/>
      <c r="M203" s="115"/>
      <c r="N203" s="179"/>
    </row>
    <row r="204" spans="1:14" ht="16.95" customHeight="1" x14ac:dyDescent="0.3">
      <c r="A204" s="276"/>
      <c r="B204" s="261"/>
      <c r="C204" s="262"/>
      <c r="D204" s="262"/>
      <c r="E204" s="262"/>
      <c r="F204" s="108"/>
      <c r="G204" s="109"/>
      <c r="H204" s="110"/>
      <c r="I204" s="111"/>
      <c r="J204" s="112"/>
      <c r="K204" s="113"/>
      <c r="L204" s="114"/>
      <c r="M204" s="115"/>
      <c r="N204" s="187" t="s">
        <v>56</v>
      </c>
    </row>
    <row r="205" spans="1:14" ht="16.95" customHeight="1" thickBot="1" x14ac:dyDescent="0.35">
      <c r="A205" s="278"/>
      <c r="B205" s="263"/>
      <c r="C205" s="264"/>
      <c r="D205" s="264"/>
      <c r="E205" s="264"/>
      <c r="F205" s="145"/>
      <c r="G205" s="146"/>
      <c r="H205" s="147"/>
      <c r="I205" s="148"/>
      <c r="J205" s="149"/>
      <c r="K205" s="150"/>
      <c r="L205" s="151"/>
      <c r="M205" s="152"/>
      <c r="N205" s="141">
        <f>SUM(F200:M205)</f>
        <v>0</v>
      </c>
    </row>
    <row r="206" spans="1:14" ht="14.4" thickBot="1" x14ac:dyDescent="0.35">
      <c r="A206" s="298" t="s">
        <v>47</v>
      </c>
      <c r="B206" s="299"/>
      <c r="C206" s="299"/>
      <c r="D206" s="300"/>
      <c r="E206" s="12">
        <f>SUM(F206:M206)</f>
        <v>0</v>
      </c>
      <c r="F206" s="158">
        <f>SUM(F20:F205)</f>
        <v>0</v>
      </c>
      <c r="G206" s="159">
        <f t="shared" ref="G206:M206" si="0">SUM(G20:G205)</f>
        <v>0</v>
      </c>
      <c r="H206" s="160">
        <f t="shared" si="0"/>
        <v>0</v>
      </c>
      <c r="I206" s="161">
        <f t="shared" si="0"/>
        <v>0</v>
      </c>
      <c r="J206" s="162">
        <f t="shared" si="0"/>
        <v>0</v>
      </c>
      <c r="K206" s="163">
        <f t="shared" si="0"/>
        <v>0</v>
      </c>
      <c r="L206" s="164">
        <f t="shared" si="0"/>
        <v>0</v>
      </c>
      <c r="M206" s="165">
        <f t="shared" si="0"/>
        <v>0</v>
      </c>
      <c r="N206" s="179"/>
    </row>
    <row r="207" spans="1:14" x14ac:dyDescent="0.3">
      <c r="E207" s="10"/>
      <c r="F207" s="166"/>
      <c r="G207" s="166"/>
      <c r="H207" s="166"/>
      <c r="I207" s="166"/>
      <c r="J207" s="166"/>
      <c r="K207" s="166"/>
      <c r="L207" s="166"/>
      <c r="M207" s="166"/>
    </row>
    <row r="208" spans="1:14" ht="14.4" thickBot="1" x14ac:dyDescent="0.35"/>
    <row r="209" spans="2:13" x14ac:dyDescent="0.3">
      <c r="C209" s="66" t="s">
        <v>49</v>
      </c>
      <c r="D209" s="5"/>
      <c r="F209" s="67" t="s">
        <v>49</v>
      </c>
      <c r="G209" s="296"/>
      <c r="H209" s="296"/>
      <c r="I209" s="296"/>
      <c r="J209" s="296"/>
      <c r="K209" s="296"/>
      <c r="L209" s="296"/>
      <c r="M209" s="297"/>
    </row>
    <row r="210" spans="2:13" x14ac:dyDescent="0.3">
      <c r="C210" s="16" t="s">
        <v>48</v>
      </c>
      <c r="D210" s="14"/>
      <c r="F210" s="96" t="s">
        <v>45</v>
      </c>
      <c r="G210" s="97"/>
      <c r="H210" s="97"/>
      <c r="I210" s="97"/>
      <c r="J210" s="97"/>
      <c r="K210" s="97"/>
      <c r="L210" s="97"/>
      <c r="M210" s="14"/>
    </row>
    <row r="211" spans="2:13" x14ac:dyDescent="0.3">
      <c r="B211" s="10"/>
      <c r="C211" s="16"/>
      <c r="D211" s="14"/>
      <c r="F211" s="259" t="s">
        <v>15</v>
      </c>
      <c r="G211" s="260"/>
      <c r="H211" s="260"/>
      <c r="I211" s="260"/>
      <c r="J211" s="260"/>
      <c r="K211" s="260"/>
      <c r="L211" s="260"/>
      <c r="M211" s="14"/>
    </row>
    <row r="212" spans="2:13" x14ac:dyDescent="0.3">
      <c r="B212" s="10"/>
      <c r="C212" s="16"/>
      <c r="D212" s="14"/>
      <c r="F212" s="16"/>
      <c r="G212" s="10"/>
      <c r="H212" s="10"/>
      <c r="I212" s="10"/>
      <c r="J212" s="10"/>
      <c r="K212" s="10"/>
      <c r="L212" s="10"/>
      <c r="M212" s="14"/>
    </row>
    <row r="213" spans="2:13" x14ac:dyDescent="0.3">
      <c r="B213" s="10"/>
      <c r="C213" s="16"/>
      <c r="D213" s="14"/>
      <c r="F213" s="16"/>
      <c r="G213" s="10"/>
      <c r="H213" s="10"/>
      <c r="I213" s="10"/>
      <c r="J213" s="10"/>
      <c r="K213" s="10"/>
      <c r="L213" s="10"/>
      <c r="M213" s="14"/>
    </row>
    <row r="214" spans="2:13" x14ac:dyDescent="0.3">
      <c r="B214" s="10"/>
      <c r="C214" s="16"/>
      <c r="D214" s="14"/>
      <c r="F214" s="16"/>
      <c r="G214" s="10"/>
      <c r="H214" s="10"/>
      <c r="I214" s="10"/>
      <c r="J214" s="10"/>
      <c r="K214" s="10"/>
      <c r="L214" s="10"/>
      <c r="M214" s="14"/>
    </row>
    <row r="215" spans="2:13" ht="14.4" thickBot="1" x14ac:dyDescent="0.35">
      <c r="B215" s="10"/>
      <c r="C215" s="17"/>
      <c r="D215" s="18"/>
      <c r="F215" s="17"/>
      <c r="G215" s="19"/>
      <c r="H215" s="19"/>
      <c r="I215" s="19"/>
      <c r="J215" s="19"/>
      <c r="K215" s="19"/>
      <c r="L215" s="19"/>
      <c r="M215" s="18"/>
    </row>
  </sheetData>
  <sheetProtection algorithmName="SHA-512" hashValue="l8LMWGZsKH6PZwk/rrGI2ebbilJ/wrgaWuLehRfxq1Y9hTQkqBdG5M3xbO2SjJMwkdkTsFa36fagJIZ519h7Xw==" saltValue="mzkAhWLHTZcSVQeFIY1NuA==" spinCount="100000" sheet="1" scenarios="1"/>
  <mergeCells count="267">
    <mergeCell ref="D2:J2"/>
    <mergeCell ref="K2:L2"/>
    <mergeCell ref="B15:C15"/>
    <mergeCell ref="B16:C16"/>
    <mergeCell ref="A104:A109"/>
    <mergeCell ref="A110:A115"/>
    <mergeCell ref="G209:M209"/>
    <mergeCell ref="A206:D206"/>
    <mergeCell ref="A20:A25"/>
    <mergeCell ref="A92:A97"/>
    <mergeCell ref="A98:A103"/>
    <mergeCell ref="A74:A79"/>
    <mergeCell ref="A80:A85"/>
    <mergeCell ref="A86:A91"/>
    <mergeCell ref="A116:A121"/>
    <mergeCell ref="A122:A127"/>
    <mergeCell ref="A128:A133"/>
    <mergeCell ref="A134:A139"/>
    <mergeCell ref="A140:A145"/>
    <mergeCell ref="A146:A151"/>
    <mergeCell ref="A152:A157"/>
    <mergeCell ref="A158:A163"/>
    <mergeCell ref="A164:A169"/>
    <mergeCell ref="A170:A175"/>
    <mergeCell ref="A1:M1"/>
    <mergeCell ref="F18:M18"/>
    <mergeCell ref="A44:A49"/>
    <mergeCell ref="A50:A55"/>
    <mergeCell ref="A56:A61"/>
    <mergeCell ref="A62:A67"/>
    <mergeCell ref="B19:E19"/>
    <mergeCell ref="A68:A73"/>
    <mergeCell ref="A26:A31"/>
    <mergeCell ref="A32:A37"/>
    <mergeCell ref="A38:A43"/>
    <mergeCell ref="B20:E20"/>
    <mergeCell ref="B40:E40"/>
    <mergeCell ref="B41:E41"/>
    <mergeCell ref="B42:E42"/>
    <mergeCell ref="B43:E43"/>
    <mergeCell ref="B44:E44"/>
    <mergeCell ref="B45:E45"/>
    <mergeCell ref="B46:E46"/>
    <mergeCell ref="B47:E47"/>
    <mergeCell ref="B48:E48"/>
    <mergeCell ref="B49:E49"/>
    <mergeCell ref="B50:E50"/>
    <mergeCell ref="B51:E51"/>
    <mergeCell ref="A176:A181"/>
    <mergeCell ref="A182:A187"/>
    <mergeCell ref="A188:A193"/>
    <mergeCell ref="A194:A199"/>
    <mergeCell ref="A200:A205"/>
    <mergeCell ref="B21:E21"/>
    <mergeCell ref="B22:E22"/>
    <mergeCell ref="B23:E23"/>
    <mergeCell ref="B24:E24"/>
    <mergeCell ref="B25:E25"/>
    <mergeCell ref="B26:E26"/>
    <mergeCell ref="B27:E27"/>
    <mergeCell ref="B28:E28"/>
    <mergeCell ref="B29:E29"/>
    <mergeCell ref="B30:E30"/>
    <mergeCell ref="B31:E31"/>
    <mergeCell ref="B32:E32"/>
    <mergeCell ref="B33:E33"/>
    <mergeCell ref="B34:E34"/>
    <mergeCell ref="B35:E35"/>
    <mergeCell ref="B36:E36"/>
    <mergeCell ref="B37:E37"/>
    <mergeCell ref="B38:E38"/>
    <mergeCell ref="B39:E39"/>
    <mergeCell ref="B52:E52"/>
    <mergeCell ref="B53:E53"/>
    <mergeCell ref="B54:E54"/>
    <mergeCell ref="B55:E55"/>
    <mergeCell ref="B56:E56"/>
    <mergeCell ref="B57:E57"/>
    <mergeCell ref="B58:E58"/>
    <mergeCell ref="B59:E59"/>
    <mergeCell ref="B60:E60"/>
    <mergeCell ref="B61:E61"/>
    <mergeCell ref="B62:E62"/>
    <mergeCell ref="B63:E63"/>
    <mergeCell ref="B64:E64"/>
    <mergeCell ref="B65:E65"/>
    <mergeCell ref="B66:E66"/>
    <mergeCell ref="B67:E67"/>
    <mergeCell ref="B68:E68"/>
    <mergeCell ref="B69:E69"/>
    <mergeCell ref="B70:E70"/>
    <mergeCell ref="B71:E71"/>
    <mergeCell ref="B72:E72"/>
    <mergeCell ref="B73:E73"/>
    <mergeCell ref="B74:E74"/>
    <mergeCell ref="B75:E75"/>
    <mergeCell ref="B76:E76"/>
    <mergeCell ref="B77:E77"/>
    <mergeCell ref="B78:E78"/>
    <mergeCell ref="B79:E79"/>
    <mergeCell ref="B80:E80"/>
    <mergeCell ref="B81:E81"/>
    <mergeCell ref="B82:E82"/>
    <mergeCell ref="B83:E83"/>
    <mergeCell ref="B84:E84"/>
    <mergeCell ref="B85:E85"/>
    <mergeCell ref="B86:E86"/>
    <mergeCell ref="B87:E87"/>
    <mergeCell ref="B88:E88"/>
    <mergeCell ref="B89:E89"/>
    <mergeCell ref="B90:E90"/>
    <mergeCell ref="B91:E91"/>
    <mergeCell ref="B92:E92"/>
    <mergeCell ref="B93:E93"/>
    <mergeCell ref="B94:E94"/>
    <mergeCell ref="B95:E95"/>
    <mergeCell ref="B96:E96"/>
    <mergeCell ref="B97:E97"/>
    <mergeCell ref="B98:E98"/>
    <mergeCell ref="B99:E99"/>
    <mergeCell ref="B100:E100"/>
    <mergeCell ref="B101:E101"/>
    <mergeCell ref="B102:E102"/>
    <mergeCell ref="B103:E103"/>
    <mergeCell ref="B104:E104"/>
    <mergeCell ref="B105:E105"/>
    <mergeCell ref="B106:E106"/>
    <mergeCell ref="B107:E107"/>
    <mergeCell ref="B108:E108"/>
    <mergeCell ref="B109:E109"/>
    <mergeCell ref="B110:E110"/>
    <mergeCell ref="B111:E111"/>
    <mergeCell ref="B112:E112"/>
    <mergeCell ref="B113:E113"/>
    <mergeCell ref="B114:E114"/>
    <mergeCell ref="B115:E115"/>
    <mergeCell ref="B116:E116"/>
    <mergeCell ref="B117:E117"/>
    <mergeCell ref="B118:E118"/>
    <mergeCell ref="B119:E119"/>
    <mergeCell ref="B120:E120"/>
    <mergeCell ref="B121:E121"/>
    <mergeCell ref="B122:E122"/>
    <mergeCell ref="B123:E123"/>
    <mergeCell ref="B124:E124"/>
    <mergeCell ref="B125:E125"/>
    <mergeCell ref="B126:E126"/>
    <mergeCell ref="B127:E127"/>
    <mergeCell ref="B128:E128"/>
    <mergeCell ref="B129:E129"/>
    <mergeCell ref="B130:E130"/>
    <mergeCell ref="B131:E131"/>
    <mergeCell ref="B132:E132"/>
    <mergeCell ref="B133:E133"/>
    <mergeCell ref="B134:E134"/>
    <mergeCell ref="B135:E135"/>
    <mergeCell ref="B136:E136"/>
    <mergeCell ref="B137:E137"/>
    <mergeCell ref="B138:E138"/>
    <mergeCell ref="B139:E139"/>
    <mergeCell ref="B140:E140"/>
    <mergeCell ref="B141:E141"/>
    <mergeCell ref="B142:E142"/>
    <mergeCell ref="B143:E143"/>
    <mergeCell ref="B144:E144"/>
    <mergeCell ref="B145:E145"/>
    <mergeCell ref="B146:E146"/>
    <mergeCell ref="B147:E147"/>
    <mergeCell ref="B148:E148"/>
    <mergeCell ref="B149:E149"/>
    <mergeCell ref="B150:E150"/>
    <mergeCell ref="B151:E151"/>
    <mergeCell ref="B152:E152"/>
    <mergeCell ref="B153:E153"/>
    <mergeCell ref="B154:E154"/>
    <mergeCell ref="B155:E155"/>
    <mergeCell ref="B172:E172"/>
    <mergeCell ref="B173:E173"/>
    <mergeCell ref="B156:E156"/>
    <mergeCell ref="B157:E157"/>
    <mergeCell ref="B158:E158"/>
    <mergeCell ref="B159:E159"/>
    <mergeCell ref="B160:E160"/>
    <mergeCell ref="B161:E161"/>
    <mergeCell ref="B162:E162"/>
    <mergeCell ref="B163:E163"/>
    <mergeCell ref="B164:E164"/>
    <mergeCell ref="B167:E167"/>
    <mergeCell ref="B168:E168"/>
    <mergeCell ref="B169:E169"/>
    <mergeCell ref="B170:E170"/>
    <mergeCell ref="B171:E171"/>
    <mergeCell ref="B201:E201"/>
    <mergeCell ref="B190:E190"/>
    <mergeCell ref="B191:E191"/>
    <mergeCell ref="B192:E192"/>
    <mergeCell ref="B193:E193"/>
    <mergeCell ref="B194:E194"/>
    <mergeCell ref="B183:E183"/>
    <mergeCell ref="B195:E195"/>
    <mergeCell ref="B184:E184"/>
    <mergeCell ref="B185:E185"/>
    <mergeCell ref="B186:E186"/>
    <mergeCell ref="B187:E187"/>
    <mergeCell ref="B188:E188"/>
    <mergeCell ref="B189:E189"/>
    <mergeCell ref="B197:E197"/>
    <mergeCell ref="B6:E6"/>
    <mergeCell ref="B202:E202"/>
    <mergeCell ref="B203:E203"/>
    <mergeCell ref="B7:E7"/>
    <mergeCell ref="B8:E8"/>
    <mergeCell ref="B9:E9"/>
    <mergeCell ref="B10:E10"/>
    <mergeCell ref="B11:E11"/>
    <mergeCell ref="B12:E12"/>
    <mergeCell ref="B13:E13"/>
    <mergeCell ref="B198:E198"/>
    <mergeCell ref="B199:E199"/>
    <mergeCell ref="B200:E200"/>
    <mergeCell ref="B174:E174"/>
    <mergeCell ref="B175:E175"/>
    <mergeCell ref="B176:E176"/>
    <mergeCell ref="B177:E177"/>
    <mergeCell ref="B178:E178"/>
    <mergeCell ref="B179:E179"/>
    <mergeCell ref="B180:E180"/>
    <mergeCell ref="B181:E181"/>
    <mergeCell ref="B182:E182"/>
    <mergeCell ref="B165:E165"/>
    <mergeCell ref="B166:E166"/>
    <mergeCell ref="K13:M13"/>
    <mergeCell ref="D4:E4"/>
    <mergeCell ref="A4:C4"/>
    <mergeCell ref="A2:C2"/>
    <mergeCell ref="H5:J5"/>
    <mergeCell ref="F5:G5"/>
    <mergeCell ref="B5:E5"/>
    <mergeCell ref="F211:L211"/>
    <mergeCell ref="B204:E204"/>
    <mergeCell ref="B205:E205"/>
    <mergeCell ref="B196:E196"/>
    <mergeCell ref="F6:G6"/>
    <mergeCell ref="F7:G7"/>
    <mergeCell ref="F8:G8"/>
    <mergeCell ref="F9:G9"/>
    <mergeCell ref="F10:G10"/>
    <mergeCell ref="F11:G11"/>
    <mergeCell ref="H12:J12"/>
    <mergeCell ref="H13:J13"/>
    <mergeCell ref="F12:G12"/>
    <mergeCell ref="F13:G13"/>
    <mergeCell ref="H6:J6"/>
    <mergeCell ref="H7:J7"/>
    <mergeCell ref="H8:J8"/>
    <mergeCell ref="F4:M4"/>
    <mergeCell ref="K5:M5"/>
    <mergeCell ref="K6:M6"/>
    <mergeCell ref="K7:M7"/>
    <mergeCell ref="K8:M8"/>
    <mergeCell ref="K9:M9"/>
    <mergeCell ref="K10:M10"/>
    <mergeCell ref="K11:M11"/>
    <mergeCell ref="K12:M12"/>
    <mergeCell ref="H9:J9"/>
    <mergeCell ref="H10:J10"/>
    <mergeCell ref="H11:J11"/>
  </mergeCells>
  <dataValidations count="1">
    <dataValidation type="decimal" allowBlank="1" showErrorMessage="1" error="La valeur doit être comprise entre 0 et 1." sqref="M2" xr:uid="{AB0164E4-93F2-4D75-BF18-4FF6C7CC7392}">
      <formula1>0</formula1>
      <formula2>1</formula2>
    </dataValidation>
  </dataValidations>
  <printOptions horizontalCentered="1"/>
  <pageMargins left="0.15748031496062992" right="0.15748031496062992" top="0.23622047244094491" bottom="0.23622047244094491" header="0.19685039370078741" footer="0.11811023622047245"/>
  <pageSetup paperSize="9" scale="68" orientation="portrait" r:id="rId1"/>
  <headerFooter alignWithMargins="0"/>
  <rowBreaks count="4" manualBreakCount="4">
    <brk id="55" max="16383" man="1"/>
    <brk id="109" max="16383" man="1"/>
    <brk id="163" max="16383" man="1"/>
    <brk id="215" max="1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Q205"/>
  <sheetViews>
    <sheetView showZeros="0" zoomScaleNormal="100" workbookViewId="0">
      <selection activeCell="D4" sqref="D4:E4"/>
    </sheetView>
  </sheetViews>
  <sheetFormatPr baseColWidth="10" defaultColWidth="11.5546875" defaultRowHeight="13.8" x14ac:dyDescent="0.3"/>
  <cols>
    <col min="1" max="1" width="7.33203125" style="7" customWidth="1"/>
    <col min="2" max="2" width="12.33203125" style="7" customWidth="1"/>
    <col min="3" max="3" width="19.21875" style="7" customWidth="1"/>
    <col min="4" max="4" width="32.21875" style="7" customWidth="1"/>
    <col min="5" max="5" width="29" style="7" customWidth="1"/>
    <col min="6" max="13" width="6" style="7" customWidth="1"/>
    <col min="14" max="14" width="11.5546875" style="179"/>
    <col min="15" max="16" width="11.5546875" style="7"/>
    <col min="17" max="17" width="15.21875" style="7" customWidth="1"/>
    <col min="18" max="16384" width="11.5546875" style="7"/>
  </cols>
  <sheetData>
    <row r="1" spans="1:16" ht="37.5" customHeight="1" thickBot="1" x14ac:dyDescent="0.35">
      <c r="A1" s="308" t="s">
        <v>17</v>
      </c>
      <c r="B1" s="308"/>
      <c r="C1" s="308"/>
      <c r="D1" s="308"/>
      <c r="E1" s="308"/>
      <c r="F1" s="308"/>
      <c r="G1" s="308"/>
      <c r="H1" s="308"/>
      <c r="I1" s="308"/>
      <c r="J1" s="308"/>
      <c r="K1" s="308"/>
      <c r="L1" s="308"/>
      <c r="M1" s="308"/>
    </row>
    <row r="2" spans="1:16" ht="27.75" customHeight="1" thickBot="1" x14ac:dyDescent="0.35">
      <c r="A2" s="254" t="s">
        <v>12</v>
      </c>
      <c r="B2" s="255"/>
      <c r="C2" s="255"/>
      <c r="D2" s="289">
        <f>Janvier!D2</f>
        <v>0</v>
      </c>
      <c r="E2" s="289"/>
      <c r="F2" s="289"/>
      <c r="G2" s="289"/>
      <c r="H2" s="289"/>
      <c r="I2" s="289"/>
      <c r="J2" s="290"/>
      <c r="K2" s="291" t="s">
        <v>73</v>
      </c>
      <c r="L2" s="291"/>
      <c r="M2" s="234">
        <f>Janvier!M2</f>
        <v>0</v>
      </c>
      <c r="P2" s="167"/>
    </row>
    <row r="3" spans="1:16" ht="10.5" customHeight="1" thickBot="1" x14ac:dyDescent="0.35">
      <c r="A3" s="70"/>
      <c r="B3" s="95"/>
      <c r="C3" s="95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6" ht="16.95" customHeight="1" thickBot="1" x14ac:dyDescent="0.4">
      <c r="A4" s="252" t="s">
        <v>14</v>
      </c>
      <c r="B4" s="253"/>
      <c r="C4" s="253"/>
      <c r="D4" s="250">
        <f>Janvier!D4</f>
        <v>0</v>
      </c>
      <c r="E4" s="250"/>
      <c r="F4" s="246" t="s">
        <v>43</v>
      </c>
      <c r="G4" s="246"/>
      <c r="H4" s="246"/>
      <c r="I4" s="246"/>
      <c r="J4" s="246"/>
      <c r="K4" s="246"/>
      <c r="L4" s="246"/>
      <c r="M4" s="247"/>
    </row>
    <row r="5" spans="1:16" ht="19.95" customHeight="1" x14ac:dyDescent="0.3">
      <c r="A5" s="22"/>
      <c r="B5" s="257" t="s">
        <v>44</v>
      </c>
      <c r="C5" s="257"/>
      <c r="D5" s="257"/>
      <c r="E5" s="258"/>
      <c r="F5" s="305" t="s">
        <v>71</v>
      </c>
      <c r="G5" s="306"/>
      <c r="H5" s="305" t="s">
        <v>76</v>
      </c>
      <c r="I5" s="307"/>
      <c r="J5" s="306"/>
      <c r="K5" s="305" t="s">
        <v>72</v>
      </c>
      <c r="L5" s="307"/>
      <c r="M5" s="306"/>
    </row>
    <row r="6" spans="1:16" ht="17.100000000000001" customHeight="1" x14ac:dyDescent="0.3">
      <c r="A6" s="71" t="s">
        <v>4</v>
      </c>
      <c r="B6" s="267">
        <f>Janvier!B6</f>
        <v>0</v>
      </c>
      <c r="C6" s="268"/>
      <c r="D6" s="268"/>
      <c r="E6" s="268"/>
      <c r="F6" s="302"/>
      <c r="G6" s="304"/>
      <c r="H6" s="302">
        <f>Janvier!H6</f>
        <v>0</v>
      </c>
      <c r="I6" s="303"/>
      <c r="J6" s="304"/>
      <c r="K6" s="302">
        <f>Janvier!K6</f>
        <v>0</v>
      </c>
      <c r="L6" s="303"/>
      <c r="M6" s="304"/>
      <c r="N6" s="188"/>
    </row>
    <row r="7" spans="1:16" ht="17.100000000000001" customHeight="1" x14ac:dyDescent="0.3">
      <c r="A7" s="72" t="s">
        <v>5</v>
      </c>
      <c r="B7" s="267">
        <f>Janvier!B7</f>
        <v>0</v>
      </c>
      <c r="C7" s="268"/>
      <c r="D7" s="268"/>
      <c r="E7" s="268"/>
      <c r="F7" s="309">
        <f>Janvier!F7</f>
        <v>0</v>
      </c>
      <c r="G7" s="310"/>
      <c r="H7" s="302">
        <f>Janvier!H7</f>
        <v>0</v>
      </c>
      <c r="I7" s="303"/>
      <c r="J7" s="304"/>
      <c r="K7" s="302">
        <f>Janvier!K7</f>
        <v>0</v>
      </c>
      <c r="L7" s="303"/>
      <c r="M7" s="304"/>
      <c r="N7" s="188"/>
    </row>
    <row r="8" spans="1:16" ht="17.100000000000001" customHeight="1" x14ac:dyDescent="0.3">
      <c r="A8" s="73" t="s">
        <v>6</v>
      </c>
      <c r="B8" s="267">
        <f>Janvier!B8</f>
        <v>0</v>
      </c>
      <c r="C8" s="268"/>
      <c r="D8" s="268"/>
      <c r="E8" s="268"/>
      <c r="F8" s="302">
        <f>Janvier!F8</f>
        <v>0</v>
      </c>
      <c r="G8" s="304"/>
      <c r="H8" s="302">
        <f>Janvier!H8</f>
        <v>0</v>
      </c>
      <c r="I8" s="303"/>
      <c r="J8" s="304"/>
      <c r="K8" s="302">
        <f>Janvier!K8</f>
        <v>0</v>
      </c>
      <c r="L8" s="303"/>
      <c r="M8" s="304"/>
      <c r="N8" s="188"/>
    </row>
    <row r="9" spans="1:16" ht="17.100000000000001" customHeight="1" x14ac:dyDescent="0.3">
      <c r="A9" s="74" t="s">
        <v>7</v>
      </c>
      <c r="B9" s="267">
        <f>Janvier!B9</f>
        <v>0</v>
      </c>
      <c r="C9" s="268"/>
      <c r="D9" s="268"/>
      <c r="E9" s="268"/>
      <c r="F9" s="302">
        <f>Janvier!F9</f>
        <v>0</v>
      </c>
      <c r="G9" s="304"/>
      <c r="H9" s="302">
        <f>Janvier!H9</f>
        <v>0</v>
      </c>
      <c r="I9" s="303"/>
      <c r="J9" s="304"/>
      <c r="K9" s="302">
        <f>Janvier!K9</f>
        <v>0</v>
      </c>
      <c r="L9" s="303"/>
      <c r="M9" s="304"/>
      <c r="N9" s="188"/>
      <c r="P9" s="174"/>
    </row>
    <row r="10" spans="1:16" ht="17.100000000000001" customHeight="1" x14ac:dyDescent="0.3">
      <c r="A10" s="75" t="s">
        <v>8</v>
      </c>
      <c r="B10" s="267">
        <f>Janvier!B10</f>
        <v>0</v>
      </c>
      <c r="C10" s="268"/>
      <c r="D10" s="268"/>
      <c r="E10" s="268"/>
      <c r="F10" s="302">
        <f>Janvier!F10</f>
        <v>0</v>
      </c>
      <c r="G10" s="304"/>
      <c r="H10" s="302">
        <f>Janvier!H10</f>
        <v>0</v>
      </c>
      <c r="I10" s="303"/>
      <c r="J10" s="304"/>
      <c r="K10" s="302">
        <f>Janvier!K10</f>
        <v>0</v>
      </c>
      <c r="L10" s="303"/>
      <c r="M10" s="304"/>
      <c r="N10" s="188"/>
    </row>
    <row r="11" spans="1:16" ht="17.100000000000001" customHeight="1" x14ac:dyDescent="0.3">
      <c r="A11" s="76" t="s">
        <v>9</v>
      </c>
      <c r="B11" s="267">
        <f>Janvier!B11</f>
        <v>0</v>
      </c>
      <c r="C11" s="268"/>
      <c r="D11" s="268"/>
      <c r="E11" s="268"/>
      <c r="F11" s="302">
        <f>Janvier!F11</f>
        <v>0</v>
      </c>
      <c r="G11" s="304"/>
      <c r="H11" s="302">
        <f>Janvier!H11</f>
        <v>0</v>
      </c>
      <c r="I11" s="303"/>
      <c r="J11" s="304"/>
      <c r="K11" s="302">
        <f>Janvier!K11</f>
        <v>0</v>
      </c>
      <c r="L11" s="303"/>
      <c r="M11" s="304"/>
      <c r="N11" s="188"/>
    </row>
    <row r="12" spans="1:16" ht="17.100000000000001" customHeight="1" x14ac:dyDescent="0.3">
      <c r="A12" s="77" t="s">
        <v>10</v>
      </c>
      <c r="B12" s="267">
        <f>Janvier!B12</f>
        <v>0</v>
      </c>
      <c r="C12" s="268"/>
      <c r="D12" s="268"/>
      <c r="E12" s="268"/>
      <c r="F12" s="302">
        <f>Janvier!F12</f>
        <v>0</v>
      </c>
      <c r="G12" s="304"/>
      <c r="H12" s="302">
        <f>Janvier!H12</f>
        <v>0</v>
      </c>
      <c r="I12" s="303"/>
      <c r="J12" s="304"/>
      <c r="K12" s="302">
        <f>Janvier!K12</f>
        <v>0</v>
      </c>
      <c r="L12" s="303"/>
      <c r="M12" s="304"/>
      <c r="N12" s="188"/>
    </row>
    <row r="13" spans="1:16" ht="17.100000000000001" customHeight="1" x14ac:dyDescent="0.3">
      <c r="A13" s="78" t="s">
        <v>11</v>
      </c>
      <c r="B13" s="267">
        <f>Janvier!B13</f>
        <v>0</v>
      </c>
      <c r="C13" s="268"/>
      <c r="D13" s="268"/>
      <c r="E13" s="268"/>
      <c r="F13" s="302">
        <f>Janvier!F13</f>
        <v>0</v>
      </c>
      <c r="G13" s="304"/>
      <c r="H13" s="302">
        <f>Janvier!H13</f>
        <v>0</v>
      </c>
      <c r="I13" s="303"/>
      <c r="J13" s="304"/>
      <c r="K13" s="302">
        <f>Janvier!K13</f>
        <v>0</v>
      </c>
      <c r="L13" s="303"/>
      <c r="M13" s="304"/>
      <c r="N13" s="188"/>
    </row>
    <row r="14" spans="1:16" x14ac:dyDescent="0.3">
      <c r="A14" s="80"/>
      <c r="B14" s="6"/>
      <c r="F14" s="8"/>
      <c r="G14" s="10"/>
      <c r="H14" s="8"/>
      <c r="I14" s="9"/>
      <c r="J14" s="9"/>
      <c r="K14" s="9"/>
      <c r="L14" s="9"/>
      <c r="M14" s="9"/>
    </row>
    <row r="15" spans="1:16" ht="15" customHeight="1" x14ac:dyDescent="0.3">
      <c r="A15" s="20" t="s">
        <v>0</v>
      </c>
      <c r="B15" s="292" t="s">
        <v>18</v>
      </c>
      <c r="C15" s="293"/>
      <c r="D15" s="21"/>
      <c r="E15" s="21"/>
      <c r="F15" s="21"/>
      <c r="G15" s="21"/>
      <c r="H15" s="8"/>
      <c r="I15" s="9"/>
      <c r="J15" s="9"/>
      <c r="K15" s="9"/>
      <c r="L15" s="9"/>
      <c r="M15" s="9"/>
    </row>
    <row r="16" spans="1:16" ht="15" customHeight="1" x14ac:dyDescent="0.3">
      <c r="A16" s="20" t="s">
        <v>1</v>
      </c>
      <c r="B16" s="292">
        <f>Janvier!B16</f>
        <v>0</v>
      </c>
      <c r="C16" s="293"/>
      <c r="D16" s="21"/>
      <c r="E16" s="21"/>
      <c r="F16" s="21"/>
      <c r="G16" s="21"/>
      <c r="H16" s="8"/>
      <c r="I16" s="9"/>
      <c r="J16" s="9"/>
      <c r="K16" s="9"/>
      <c r="L16" s="9"/>
      <c r="M16" s="9"/>
    </row>
    <row r="17" spans="1:17" ht="14.4" thickBot="1" x14ac:dyDescent="0.35">
      <c r="A17" s="4"/>
      <c r="B17" s="4"/>
      <c r="F17" s="8"/>
      <c r="G17" s="10"/>
      <c r="H17" s="8"/>
      <c r="I17" s="9"/>
      <c r="J17" s="9"/>
      <c r="K17" s="9"/>
      <c r="L17" s="9"/>
      <c r="M17" s="9"/>
    </row>
    <row r="18" spans="1:17" ht="14.4" thickBot="1" x14ac:dyDescent="0.35">
      <c r="A18" s="15"/>
      <c r="B18" s="15"/>
      <c r="C18" s="15"/>
      <c r="D18" s="15"/>
      <c r="E18" s="15"/>
      <c r="F18" s="314" t="s">
        <v>13</v>
      </c>
      <c r="G18" s="315"/>
      <c r="H18" s="315"/>
      <c r="I18" s="315"/>
      <c r="J18" s="315"/>
      <c r="K18" s="315"/>
      <c r="L18" s="315"/>
      <c r="M18" s="316"/>
      <c r="P18" s="180" t="s">
        <v>57</v>
      </c>
      <c r="Q18" s="181" t="s">
        <v>58</v>
      </c>
    </row>
    <row r="19" spans="1:17" ht="16.95" customHeight="1" thickBot="1" x14ac:dyDescent="0.35">
      <c r="A19" s="11" t="s">
        <v>2</v>
      </c>
      <c r="B19" s="317" t="s">
        <v>3</v>
      </c>
      <c r="C19" s="318"/>
      <c r="D19" s="318"/>
      <c r="E19" s="319"/>
      <c r="F19" s="45" t="s">
        <v>4</v>
      </c>
      <c r="G19" s="23" t="s">
        <v>5</v>
      </c>
      <c r="H19" s="24" t="s">
        <v>6</v>
      </c>
      <c r="I19" s="25" t="s">
        <v>7</v>
      </c>
      <c r="J19" s="26" t="s">
        <v>8</v>
      </c>
      <c r="K19" s="27" t="s">
        <v>9</v>
      </c>
      <c r="L19" s="28" t="s">
        <v>10</v>
      </c>
      <c r="M19" s="46" t="s">
        <v>11</v>
      </c>
      <c r="P19" s="182" t="s">
        <v>59</v>
      </c>
      <c r="Q19" s="183">
        <v>0.17</v>
      </c>
    </row>
    <row r="20" spans="1:17" ht="16.95" customHeight="1" x14ac:dyDescent="0.3">
      <c r="A20" s="301">
        <v>1</v>
      </c>
      <c r="B20" s="287"/>
      <c r="C20" s="288"/>
      <c r="D20" s="288"/>
      <c r="E20" s="320"/>
      <c r="F20" s="100"/>
      <c r="G20" s="101"/>
      <c r="H20" s="102"/>
      <c r="I20" s="103"/>
      <c r="J20" s="104"/>
      <c r="K20" s="105"/>
      <c r="L20" s="106"/>
      <c r="M20" s="107"/>
      <c r="P20" s="182" t="s">
        <v>60</v>
      </c>
      <c r="Q20" s="183">
        <v>0.25</v>
      </c>
    </row>
    <row r="21" spans="1:17" ht="16.95" customHeight="1" x14ac:dyDescent="0.3">
      <c r="A21" s="276"/>
      <c r="B21" s="261"/>
      <c r="C21" s="262"/>
      <c r="D21" s="262"/>
      <c r="E21" s="312"/>
      <c r="F21" s="108"/>
      <c r="G21" s="109"/>
      <c r="H21" s="110"/>
      <c r="I21" s="111"/>
      <c r="J21" s="112"/>
      <c r="K21" s="113"/>
      <c r="L21" s="114"/>
      <c r="M21" s="115"/>
      <c r="P21" s="182" t="s">
        <v>62</v>
      </c>
      <c r="Q21" s="183">
        <v>0.33</v>
      </c>
    </row>
    <row r="22" spans="1:17" ht="16.95" customHeight="1" x14ac:dyDescent="0.3">
      <c r="A22" s="276"/>
      <c r="B22" s="261"/>
      <c r="C22" s="262"/>
      <c r="D22" s="262"/>
      <c r="E22" s="312"/>
      <c r="F22" s="108"/>
      <c r="G22" s="109"/>
      <c r="H22" s="110"/>
      <c r="I22" s="111"/>
      <c r="J22" s="112"/>
      <c r="K22" s="113"/>
      <c r="L22" s="114"/>
      <c r="M22" s="115"/>
      <c r="P22" s="182" t="s">
        <v>61</v>
      </c>
      <c r="Q22" s="183">
        <v>0.42</v>
      </c>
    </row>
    <row r="23" spans="1:17" ht="16.95" customHeight="1" thickBot="1" x14ac:dyDescent="0.35">
      <c r="A23" s="276"/>
      <c r="B23" s="261"/>
      <c r="C23" s="262"/>
      <c r="D23" s="262"/>
      <c r="E23" s="312"/>
      <c r="F23" s="108"/>
      <c r="G23" s="109"/>
      <c r="H23" s="110"/>
      <c r="I23" s="111"/>
      <c r="J23" s="112"/>
      <c r="K23" s="113"/>
      <c r="L23" s="114"/>
      <c r="M23" s="115"/>
      <c r="P23" s="182" t="s">
        <v>63</v>
      </c>
      <c r="Q23" s="183">
        <v>0.5</v>
      </c>
    </row>
    <row r="24" spans="1:17" ht="16.95" customHeight="1" x14ac:dyDescent="0.3">
      <c r="A24" s="276"/>
      <c r="B24" s="261"/>
      <c r="C24" s="262"/>
      <c r="D24" s="262"/>
      <c r="E24" s="312"/>
      <c r="F24" s="108"/>
      <c r="G24" s="109"/>
      <c r="H24" s="110"/>
      <c r="I24" s="111"/>
      <c r="J24" s="112"/>
      <c r="K24" s="113"/>
      <c r="L24" s="114"/>
      <c r="M24" s="115"/>
      <c r="N24" s="186" t="s">
        <v>56</v>
      </c>
      <c r="P24" s="182" t="s">
        <v>64</v>
      </c>
      <c r="Q24" s="183">
        <v>0.57999999999999996</v>
      </c>
    </row>
    <row r="25" spans="1:17" ht="16.95" customHeight="1" thickBot="1" x14ac:dyDescent="0.35">
      <c r="A25" s="277"/>
      <c r="B25" s="269"/>
      <c r="C25" s="270"/>
      <c r="D25" s="270"/>
      <c r="E25" s="313"/>
      <c r="F25" s="117"/>
      <c r="G25" s="118"/>
      <c r="H25" s="119"/>
      <c r="I25" s="120"/>
      <c r="J25" s="121"/>
      <c r="K25" s="122"/>
      <c r="L25" s="123"/>
      <c r="M25" s="153"/>
      <c r="N25" s="99">
        <f>SUM(F20:M25)</f>
        <v>0</v>
      </c>
      <c r="P25" s="182" t="s">
        <v>65</v>
      </c>
      <c r="Q25" s="183">
        <v>0.67</v>
      </c>
    </row>
    <row r="26" spans="1:17" ht="16.95" customHeight="1" x14ac:dyDescent="0.3">
      <c r="A26" s="275">
        <v>2</v>
      </c>
      <c r="B26" s="273"/>
      <c r="C26" s="274"/>
      <c r="D26" s="274"/>
      <c r="E26" s="311"/>
      <c r="F26" s="125"/>
      <c r="G26" s="126"/>
      <c r="H26" s="127"/>
      <c r="I26" s="128"/>
      <c r="J26" s="129"/>
      <c r="K26" s="130"/>
      <c r="L26" s="131"/>
      <c r="M26" s="132"/>
      <c r="P26" s="182" t="s">
        <v>66</v>
      </c>
      <c r="Q26" s="183">
        <v>0.75</v>
      </c>
    </row>
    <row r="27" spans="1:17" ht="16.95" customHeight="1" x14ac:dyDescent="0.3">
      <c r="A27" s="276"/>
      <c r="B27" s="261"/>
      <c r="C27" s="262"/>
      <c r="D27" s="262"/>
      <c r="E27" s="312"/>
      <c r="F27" s="108"/>
      <c r="G27" s="109"/>
      <c r="H27" s="110"/>
      <c r="I27" s="111"/>
      <c r="J27" s="112"/>
      <c r="K27" s="113"/>
      <c r="L27" s="114"/>
      <c r="M27" s="115"/>
      <c r="P27" s="182" t="s">
        <v>67</v>
      </c>
      <c r="Q27" s="183">
        <v>0.83</v>
      </c>
    </row>
    <row r="28" spans="1:17" ht="16.95" customHeight="1" x14ac:dyDescent="0.3">
      <c r="A28" s="276"/>
      <c r="B28" s="261"/>
      <c r="C28" s="262"/>
      <c r="D28" s="262"/>
      <c r="E28" s="312"/>
      <c r="F28" s="108"/>
      <c r="G28" s="109"/>
      <c r="H28" s="110"/>
      <c r="I28" s="111"/>
      <c r="J28" s="112"/>
      <c r="K28" s="113"/>
      <c r="L28" s="114"/>
      <c r="M28" s="115"/>
      <c r="P28" s="182" t="s">
        <v>68</v>
      </c>
      <c r="Q28" s="183">
        <v>0.92</v>
      </c>
    </row>
    <row r="29" spans="1:17" ht="16.95" customHeight="1" thickBot="1" x14ac:dyDescent="0.35">
      <c r="A29" s="276"/>
      <c r="B29" s="261"/>
      <c r="C29" s="262"/>
      <c r="D29" s="262"/>
      <c r="E29" s="312"/>
      <c r="F29" s="108"/>
      <c r="G29" s="109"/>
      <c r="H29" s="110"/>
      <c r="I29" s="111"/>
      <c r="J29" s="112"/>
      <c r="K29" s="113"/>
      <c r="L29" s="114"/>
      <c r="M29" s="115"/>
      <c r="P29" s="184" t="s">
        <v>69</v>
      </c>
      <c r="Q29" s="185">
        <v>1</v>
      </c>
    </row>
    <row r="30" spans="1:17" ht="16.95" customHeight="1" x14ac:dyDescent="0.3">
      <c r="A30" s="276"/>
      <c r="B30" s="261"/>
      <c r="C30" s="262"/>
      <c r="D30" s="262"/>
      <c r="E30" s="312"/>
      <c r="F30" s="108"/>
      <c r="G30" s="109"/>
      <c r="H30" s="110"/>
      <c r="I30" s="111"/>
      <c r="J30" s="112"/>
      <c r="K30" s="113"/>
      <c r="L30" s="114"/>
      <c r="M30" s="115"/>
      <c r="N30" s="186" t="s">
        <v>56</v>
      </c>
    </row>
    <row r="31" spans="1:17" ht="16.95" customHeight="1" thickBot="1" x14ac:dyDescent="0.35">
      <c r="A31" s="277"/>
      <c r="B31" s="269"/>
      <c r="C31" s="270"/>
      <c r="D31" s="270"/>
      <c r="E31" s="313"/>
      <c r="F31" s="133"/>
      <c r="G31" s="134"/>
      <c r="H31" s="135"/>
      <c r="I31" s="136"/>
      <c r="J31" s="137"/>
      <c r="K31" s="138"/>
      <c r="L31" s="139"/>
      <c r="M31" s="140"/>
      <c r="N31" s="99">
        <f>SUM(F26:M31)</f>
        <v>0</v>
      </c>
    </row>
    <row r="32" spans="1:17" ht="16.95" customHeight="1" x14ac:dyDescent="0.3">
      <c r="A32" s="275">
        <v>3</v>
      </c>
      <c r="B32" s="273"/>
      <c r="C32" s="274"/>
      <c r="D32" s="274"/>
      <c r="E32" s="311"/>
      <c r="F32" s="125"/>
      <c r="G32" s="126"/>
      <c r="H32" s="127"/>
      <c r="I32" s="128"/>
      <c r="J32" s="129"/>
      <c r="K32" s="130"/>
      <c r="L32" s="131"/>
      <c r="M32" s="132"/>
    </row>
    <row r="33" spans="1:14" ht="16.95" customHeight="1" x14ac:dyDescent="0.3">
      <c r="A33" s="276"/>
      <c r="B33" s="261"/>
      <c r="C33" s="262"/>
      <c r="D33" s="262"/>
      <c r="E33" s="312"/>
      <c r="F33" s="108"/>
      <c r="G33" s="109"/>
      <c r="H33" s="110"/>
      <c r="I33" s="111"/>
      <c r="J33" s="112"/>
      <c r="K33" s="113"/>
      <c r="L33" s="114"/>
      <c r="M33" s="115"/>
    </row>
    <row r="34" spans="1:14" ht="16.95" customHeight="1" x14ac:dyDescent="0.3">
      <c r="A34" s="276"/>
      <c r="B34" s="261"/>
      <c r="C34" s="262"/>
      <c r="D34" s="262"/>
      <c r="E34" s="312"/>
      <c r="F34" s="108"/>
      <c r="G34" s="109"/>
      <c r="H34" s="110"/>
      <c r="I34" s="111"/>
      <c r="J34" s="112"/>
      <c r="K34" s="113"/>
      <c r="L34" s="114"/>
      <c r="M34" s="115"/>
    </row>
    <row r="35" spans="1:14" ht="16.95" customHeight="1" thickBot="1" x14ac:dyDescent="0.35">
      <c r="A35" s="276"/>
      <c r="B35" s="261"/>
      <c r="C35" s="262"/>
      <c r="D35" s="262"/>
      <c r="E35" s="312"/>
      <c r="F35" s="108"/>
      <c r="G35" s="109"/>
      <c r="H35" s="110"/>
      <c r="I35" s="111"/>
      <c r="J35" s="112"/>
      <c r="K35" s="113"/>
      <c r="L35" s="114"/>
      <c r="M35" s="115"/>
    </row>
    <row r="36" spans="1:14" ht="16.95" customHeight="1" x14ac:dyDescent="0.3">
      <c r="A36" s="276"/>
      <c r="B36" s="261"/>
      <c r="C36" s="262"/>
      <c r="D36" s="262"/>
      <c r="E36" s="312"/>
      <c r="F36" s="108"/>
      <c r="G36" s="109"/>
      <c r="H36" s="110"/>
      <c r="I36" s="111"/>
      <c r="J36" s="112"/>
      <c r="K36" s="113"/>
      <c r="L36" s="114"/>
      <c r="M36" s="115"/>
      <c r="N36" s="187" t="s">
        <v>56</v>
      </c>
    </row>
    <row r="37" spans="1:14" ht="16.95" customHeight="1" thickBot="1" x14ac:dyDescent="0.35">
      <c r="A37" s="277"/>
      <c r="B37" s="269"/>
      <c r="C37" s="270"/>
      <c r="D37" s="270"/>
      <c r="E37" s="313"/>
      <c r="F37" s="133"/>
      <c r="G37" s="134"/>
      <c r="H37" s="135"/>
      <c r="I37" s="136"/>
      <c r="J37" s="137"/>
      <c r="K37" s="138"/>
      <c r="L37" s="139"/>
      <c r="M37" s="140"/>
      <c r="N37" s="141">
        <f>SUM(F32:M37)</f>
        <v>0</v>
      </c>
    </row>
    <row r="38" spans="1:14" ht="16.95" customHeight="1" x14ac:dyDescent="0.3">
      <c r="A38" s="275">
        <v>4</v>
      </c>
      <c r="B38" s="273"/>
      <c r="C38" s="274"/>
      <c r="D38" s="274"/>
      <c r="E38" s="311"/>
      <c r="F38" s="125"/>
      <c r="G38" s="126"/>
      <c r="H38" s="127"/>
      <c r="I38" s="128"/>
      <c r="J38" s="129"/>
      <c r="K38" s="130"/>
      <c r="L38" s="131"/>
      <c r="M38" s="132"/>
    </row>
    <row r="39" spans="1:14" ht="16.95" customHeight="1" x14ac:dyDescent="0.3">
      <c r="A39" s="276"/>
      <c r="B39" s="261"/>
      <c r="C39" s="262"/>
      <c r="D39" s="262"/>
      <c r="E39" s="312"/>
      <c r="F39" s="108"/>
      <c r="G39" s="109"/>
      <c r="H39" s="110"/>
      <c r="I39" s="111"/>
      <c r="J39" s="112"/>
      <c r="K39" s="113"/>
      <c r="L39" s="114"/>
      <c r="M39" s="115"/>
    </row>
    <row r="40" spans="1:14" ht="16.95" customHeight="1" x14ac:dyDescent="0.3">
      <c r="A40" s="276"/>
      <c r="B40" s="261"/>
      <c r="C40" s="262"/>
      <c r="D40" s="262"/>
      <c r="E40" s="312"/>
      <c r="F40" s="108"/>
      <c r="G40" s="109"/>
      <c r="H40" s="110"/>
      <c r="I40" s="111"/>
      <c r="J40" s="112"/>
      <c r="K40" s="113"/>
      <c r="L40" s="114"/>
      <c r="M40" s="115"/>
    </row>
    <row r="41" spans="1:14" ht="16.95" customHeight="1" thickBot="1" x14ac:dyDescent="0.35">
      <c r="A41" s="276"/>
      <c r="B41" s="261"/>
      <c r="C41" s="262"/>
      <c r="D41" s="262"/>
      <c r="E41" s="312"/>
      <c r="F41" s="108"/>
      <c r="G41" s="109"/>
      <c r="H41" s="110"/>
      <c r="I41" s="111"/>
      <c r="J41" s="112"/>
      <c r="K41" s="113"/>
      <c r="L41" s="114"/>
      <c r="M41" s="115"/>
    </row>
    <row r="42" spans="1:14" ht="16.95" customHeight="1" x14ac:dyDescent="0.3">
      <c r="A42" s="276"/>
      <c r="B42" s="261"/>
      <c r="C42" s="262"/>
      <c r="D42" s="262"/>
      <c r="E42" s="312"/>
      <c r="F42" s="108"/>
      <c r="G42" s="109"/>
      <c r="H42" s="110"/>
      <c r="I42" s="111"/>
      <c r="J42" s="112"/>
      <c r="K42" s="113"/>
      <c r="L42" s="114"/>
      <c r="M42" s="115"/>
      <c r="N42" s="187" t="s">
        <v>56</v>
      </c>
    </row>
    <row r="43" spans="1:14" ht="16.95" customHeight="1" thickBot="1" x14ac:dyDescent="0.35">
      <c r="A43" s="277"/>
      <c r="B43" s="269"/>
      <c r="C43" s="270"/>
      <c r="D43" s="270"/>
      <c r="E43" s="313"/>
      <c r="F43" s="133"/>
      <c r="G43" s="134"/>
      <c r="H43" s="135"/>
      <c r="I43" s="136"/>
      <c r="J43" s="137"/>
      <c r="K43" s="138"/>
      <c r="L43" s="139"/>
      <c r="M43" s="140"/>
      <c r="N43" s="141">
        <f>SUM(F38:M43)</f>
        <v>0</v>
      </c>
    </row>
    <row r="44" spans="1:14" ht="16.95" customHeight="1" x14ac:dyDescent="0.3">
      <c r="A44" s="275">
        <v>5</v>
      </c>
      <c r="B44" s="273"/>
      <c r="C44" s="274"/>
      <c r="D44" s="274"/>
      <c r="E44" s="311"/>
      <c r="F44" s="125"/>
      <c r="G44" s="126"/>
      <c r="H44" s="127"/>
      <c r="I44" s="128"/>
      <c r="J44" s="129"/>
      <c r="K44" s="130"/>
      <c r="L44" s="131"/>
      <c r="M44" s="132"/>
    </row>
    <row r="45" spans="1:14" ht="16.95" customHeight="1" x14ac:dyDescent="0.3">
      <c r="A45" s="276"/>
      <c r="B45" s="261"/>
      <c r="C45" s="262"/>
      <c r="D45" s="262"/>
      <c r="E45" s="312"/>
      <c r="F45" s="108"/>
      <c r="G45" s="109"/>
      <c r="H45" s="110"/>
      <c r="I45" s="111"/>
      <c r="J45" s="112"/>
      <c r="K45" s="113"/>
      <c r="L45" s="114"/>
      <c r="M45" s="115"/>
    </row>
    <row r="46" spans="1:14" ht="16.95" customHeight="1" x14ac:dyDescent="0.3">
      <c r="A46" s="276"/>
      <c r="B46" s="261"/>
      <c r="C46" s="262"/>
      <c r="D46" s="262"/>
      <c r="E46" s="312"/>
      <c r="F46" s="108"/>
      <c r="G46" s="109"/>
      <c r="H46" s="110"/>
      <c r="I46" s="111"/>
      <c r="J46" s="112"/>
      <c r="K46" s="113"/>
      <c r="L46" s="114"/>
      <c r="M46" s="115"/>
    </row>
    <row r="47" spans="1:14" ht="16.95" customHeight="1" thickBot="1" x14ac:dyDescent="0.35">
      <c r="A47" s="276"/>
      <c r="B47" s="261"/>
      <c r="C47" s="262"/>
      <c r="D47" s="262"/>
      <c r="E47" s="312"/>
      <c r="F47" s="108"/>
      <c r="G47" s="109"/>
      <c r="H47" s="110"/>
      <c r="I47" s="111"/>
      <c r="J47" s="112"/>
      <c r="K47" s="113"/>
      <c r="L47" s="114"/>
      <c r="M47" s="115"/>
    </row>
    <row r="48" spans="1:14" ht="16.95" customHeight="1" x14ac:dyDescent="0.3">
      <c r="A48" s="276"/>
      <c r="B48" s="261"/>
      <c r="C48" s="262"/>
      <c r="D48" s="262"/>
      <c r="E48" s="312"/>
      <c r="F48" s="108"/>
      <c r="G48" s="109"/>
      <c r="H48" s="110"/>
      <c r="I48" s="111"/>
      <c r="J48" s="112"/>
      <c r="K48" s="113"/>
      <c r="L48" s="114"/>
      <c r="M48" s="115"/>
      <c r="N48" s="187" t="s">
        <v>56</v>
      </c>
    </row>
    <row r="49" spans="1:14" ht="16.95" customHeight="1" thickBot="1" x14ac:dyDescent="0.35">
      <c r="A49" s="277"/>
      <c r="B49" s="269"/>
      <c r="C49" s="270"/>
      <c r="D49" s="270"/>
      <c r="E49" s="313"/>
      <c r="F49" s="133"/>
      <c r="G49" s="134"/>
      <c r="H49" s="135"/>
      <c r="I49" s="136"/>
      <c r="J49" s="137"/>
      <c r="K49" s="138"/>
      <c r="L49" s="139"/>
      <c r="M49" s="140"/>
      <c r="N49" s="141">
        <f>SUM(F44:M49)</f>
        <v>0</v>
      </c>
    </row>
    <row r="50" spans="1:14" ht="16.95" customHeight="1" x14ac:dyDescent="0.3">
      <c r="A50" s="275">
        <v>6</v>
      </c>
      <c r="B50" s="273"/>
      <c r="C50" s="274"/>
      <c r="D50" s="274"/>
      <c r="E50" s="311"/>
      <c r="F50" s="125"/>
      <c r="G50" s="126"/>
      <c r="H50" s="127"/>
      <c r="I50" s="128"/>
      <c r="J50" s="129"/>
      <c r="K50" s="130"/>
      <c r="L50" s="131"/>
      <c r="M50" s="132"/>
    </row>
    <row r="51" spans="1:14" ht="16.95" customHeight="1" x14ac:dyDescent="0.3">
      <c r="A51" s="276"/>
      <c r="B51" s="261"/>
      <c r="C51" s="262"/>
      <c r="D51" s="262"/>
      <c r="E51" s="312"/>
      <c r="F51" s="108"/>
      <c r="G51" s="109"/>
      <c r="H51" s="110"/>
      <c r="I51" s="111"/>
      <c r="J51" s="112"/>
      <c r="K51" s="113"/>
      <c r="L51" s="114"/>
      <c r="M51" s="115"/>
    </row>
    <row r="52" spans="1:14" ht="16.95" customHeight="1" x14ac:dyDescent="0.3">
      <c r="A52" s="276"/>
      <c r="B52" s="261"/>
      <c r="C52" s="262"/>
      <c r="D52" s="262"/>
      <c r="E52" s="312"/>
      <c r="F52" s="108"/>
      <c r="G52" s="109"/>
      <c r="H52" s="110"/>
      <c r="I52" s="111"/>
      <c r="J52" s="112"/>
      <c r="K52" s="113"/>
      <c r="L52" s="114"/>
      <c r="M52" s="115"/>
    </row>
    <row r="53" spans="1:14" ht="16.95" customHeight="1" thickBot="1" x14ac:dyDescent="0.35">
      <c r="A53" s="276"/>
      <c r="B53" s="261"/>
      <c r="C53" s="262"/>
      <c r="D53" s="262"/>
      <c r="E53" s="312"/>
      <c r="F53" s="108"/>
      <c r="G53" s="109"/>
      <c r="H53" s="110"/>
      <c r="I53" s="111"/>
      <c r="J53" s="112"/>
      <c r="K53" s="113"/>
      <c r="L53" s="114"/>
      <c r="M53" s="115"/>
    </row>
    <row r="54" spans="1:14" ht="16.95" customHeight="1" x14ac:dyDescent="0.3">
      <c r="A54" s="276"/>
      <c r="B54" s="261"/>
      <c r="C54" s="262"/>
      <c r="D54" s="262"/>
      <c r="E54" s="312"/>
      <c r="F54" s="108"/>
      <c r="G54" s="109"/>
      <c r="H54" s="110"/>
      <c r="I54" s="111"/>
      <c r="J54" s="112"/>
      <c r="K54" s="113"/>
      <c r="L54" s="114"/>
      <c r="M54" s="115"/>
      <c r="N54" s="187" t="s">
        <v>56</v>
      </c>
    </row>
    <row r="55" spans="1:14" ht="16.95" customHeight="1" thickBot="1" x14ac:dyDescent="0.35">
      <c r="A55" s="277"/>
      <c r="B55" s="269"/>
      <c r="C55" s="270"/>
      <c r="D55" s="270"/>
      <c r="E55" s="313"/>
      <c r="F55" s="133"/>
      <c r="G55" s="134"/>
      <c r="H55" s="135"/>
      <c r="I55" s="136"/>
      <c r="J55" s="137"/>
      <c r="K55" s="138"/>
      <c r="L55" s="139"/>
      <c r="M55" s="140"/>
      <c r="N55" s="141">
        <f>SUM(F50:M55)</f>
        <v>0</v>
      </c>
    </row>
    <row r="56" spans="1:14" ht="16.95" customHeight="1" x14ac:dyDescent="0.3">
      <c r="A56" s="275">
        <v>7</v>
      </c>
      <c r="B56" s="273"/>
      <c r="C56" s="274"/>
      <c r="D56" s="274"/>
      <c r="E56" s="311"/>
      <c r="F56" s="125"/>
      <c r="G56" s="126"/>
      <c r="H56" s="127"/>
      <c r="I56" s="128"/>
      <c r="J56" s="129"/>
      <c r="K56" s="130"/>
      <c r="L56" s="131"/>
      <c r="M56" s="132"/>
    </row>
    <row r="57" spans="1:14" ht="16.95" customHeight="1" x14ac:dyDescent="0.3">
      <c r="A57" s="276"/>
      <c r="B57" s="261"/>
      <c r="C57" s="262"/>
      <c r="D57" s="262"/>
      <c r="E57" s="312"/>
      <c r="F57" s="108"/>
      <c r="G57" s="109"/>
      <c r="H57" s="110"/>
      <c r="I57" s="111"/>
      <c r="J57" s="112"/>
      <c r="K57" s="113"/>
      <c r="L57" s="114"/>
      <c r="M57" s="115"/>
    </row>
    <row r="58" spans="1:14" ht="16.95" customHeight="1" x14ac:dyDescent="0.3">
      <c r="A58" s="276"/>
      <c r="B58" s="261"/>
      <c r="C58" s="262"/>
      <c r="D58" s="262"/>
      <c r="E58" s="312"/>
      <c r="F58" s="108"/>
      <c r="G58" s="109"/>
      <c r="H58" s="110"/>
      <c r="I58" s="111"/>
      <c r="J58" s="112"/>
      <c r="K58" s="113"/>
      <c r="L58" s="114"/>
      <c r="M58" s="115"/>
    </row>
    <row r="59" spans="1:14" ht="16.95" customHeight="1" thickBot="1" x14ac:dyDescent="0.35">
      <c r="A59" s="276"/>
      <c r="B59" s="261"/>
      <c r="C59" s="262"/>
      <c r="D59" s="262"/>
      <c r="E59" s="312"/>
      <c r="F59" s="108"/>
      <c r="G59" s="109"/>
      <c r="H59" s="110"/>
      <c r="I59" s="111"/>
      <c r="J59" s="112"/>
      <c r="K59" s="113"/>
      <c r="L59" s="114"/>
      <c r="M59" s="115"/>
    </row>
    <row r="60" spans="1:14" ht="16.95" customHeight="1" x14ac:dyDescent="0.3">
      <c r="A60" s="276"/>
      <c r="B60" s="261"/>
      <c r="C60" s="262"/>
      <c r="D60" s="262"/>
      <c r="E60" s="312"/>
      <c r="F60" s="108"/>
      <c r="G60" s="109"/>
      <c r="H60" s="110"/>
      <c r="I60" s="111"/>
      <c r="J60" s="112"/>
      <c r="K60" s="113"/>
      <c r="L60" s="114"/>
      <c r="M60" s="115"/>
      <c r="N60" s="187" t="s">
        <v>56</v>
      </c>
    </row>
    <row r="61" spans="1:14" ht="16.95" customHeight="1" thickBot="1" x14ac:dyDescent="0.35">
      <c r="A61" s="277"/>
      <c r="B61" s="269"/>
      <c r="C61" s="270"/>
      <c r="D61" s="270"/>
      <c r="E61" s="313"/>
      <c r="F61" s="133"/>
      <c r="G61" s="134"/>
      <c r="H61" s="135"/>
      <c r="I61" s="136"/>
      <c r="J61" s="137"/>
      <c r="K61" s="138"/>
      <c r="L61" s="139"/>
      <c r="M61" s="140"/>
      <c r="N61" s="141">
        <f>SUM(F56:M61)</f>
        <v>0</v>
      </c>
    </row>
    <row r="62" spans="1:14" ht="16.95" customHeight="1" x14ac:dyDescent="0.3">
      <c r="A62" s="275">
        <v>8</v>
      </c>
      <c r="B62" s="273"/>
      <c r="C62" s="274"/>
      <c r="D62" s="274"/>
      <c r="E62" s="311"/>
      <c r="F62" s="125"/>
      <c r="G62" s="126"/>
      <c r="H62" s="127"/>
      <c r="I62" s="128"/>
      <c r="J62" s="129"/>
      <c r="K62" s="130"/>
      <c r="L62" s="131"/>
      <c r="M62" s="132"/>
    </row>
    <row r="63" spans="1:14" ht="16.95" customHeight="1" x14ac:dyDescent="0.3">
      <c r="A63" s="276"/>
      <c r="B63" s="261"/>
      <c r="C63" s="262"/>
      <c r="D63" s="262"/>
      <c r="E63" s="312"/>
      <c r="F63" s="108"/>
      <c r="G63" s="109"/>
      <c r="H63" s="110"/>
      <c r="I63" s="111"/>
      <c r="J63" s="112"/>
      <c r="K63" s="113"/>
      <c r="L63" s="114"/>
      <c r="M63" s="115"/>
    </row>
    <row r="64" spans="1:14" ht="16.95" customHeight="1" x14ac:dyDescent="0.3">
      <c r="A64" s="276"/>
      <c r="B64" s="261"/>
      <c r="C64" s="262"/>
      <c r="D64" s="262"/>
      <c r="E64" s="312"/>
      <c r="F64" s="108"/>
      <c r="G64" s="109"/>
      <c r="H64" s="110"/>
      <c r="I64" s="111"/>
      <c r="J64" s="112"/>
      <c r="K64" s="113"/>
      <c r="L64" s="114"/>
      <c r="M64" s="115"/>
    </row>
    <row r="65" spans="1:14" ht="16.95" customHeight="1" thickBot="1" x14ac:dyDescent="0.35">
      <c r="A65" s="276"/>
      <c r="B65" s="261"/>
      <c r="C65" s="262"/>
      <c r="D65" s="262"/>
      <c r="E65" s="312"/>
      <c r="F65" s="108"/>
      <c r="G65" s="109"/>
      <c r="H65" s="110"/>
      <c r="I65" s="111"/>
      <c r="J65" s="112"/>
      <c r="K65" s="113"/>
      <c r="L65" s="114"/>
      <c r="M65" s="115"/>
    </row>
    <row r="66" spans="1:14" ht="16.95" customHeight="1" x14ac:dyDescent="0.3">
      <c r="A66" s="276"/>
      <c r="B66" s="261"/>
      <c r="C66" s="262"/>
      <c r="D66" s="262"/>
      <c r="E66" s="312"/>
      <c r="F66" s="108"/>
      <c r="G66" s="109"/>
      <c r="H66" s="110"/>
      <c r="I66" s="111"/>
      <c r="J66" s="112"/>
      <c r="K66" s="113"/>
      <c r="L66" s="114"/>
      <c r="M66" s="115"/>
      <c r="N66" s="187" t="s">
        <v>56</v>
      </c>
    </row>
    <row r="67" spans="1:14" ht="16.95" customHeight="1" thickBot="1" x14ac:dyDescent="0.35">
      <c r="A67" s="277"/>
      <c r="B67" s="269"/>
      <c r="C67" s="270"/>
      <c r="D67" s="270"/>
      <c r="E67" s="313"/>
      <c r="F67" s="133"/>
      <c r="G67" s="134"/>
      <c r="H67" s="135"/>
      <c r="I67" s="136"/>
      <c r="J67" s="137"/>
      <c r="K67" s="138"/>
      <c r="L67" s="139"/>
      <c r="M67" s="140"/>
      <c r="N67" s="141">
        <f>SUM(F62:M67)</f>
        <v>0</v>
      </c>
    </row>
    <row r="68" spans="1:14" ht="16.95" customHeight="1" x14ac:dyDescent="0.3">
      <c r="A68" s="275">
        <v>9</v>
      </c>
      <c r="B68" s="273"/>
      <c r="C68" s="274"/>
      <c r="D68" s="274"/>
      <c r="E68" s="311"/>
      <c r="F68" s="125"/>
      <c r="G68" s="126"/>
      <c r="H68" s="127"/>
      <c r="I68" s="128"/>
      <c r="J68" s="129"/>
      <c r="K68" s="130"/>
      <c r="L68" s="131"/>
      <c r="M68" s="132"/>
    </row>
    <row r="69" spans="1:14" ht="16.95" customHeight="1" x14ac:dyDescent="0.3">
      <c r="A69" s="276"/>
      <c r="B69" s="261"/>
      <c r="C69" s="262"/>
      <c r="D69" s="262"/>
      <c r="E69" s="312"/>
      <c r="F69" s="108"/>
      <c r="G69" s="109"/>
      <c r="H69" s="110"/>
      <c r="I69" s="111"/>
      <c r="J69" s="112"/>
      <c r="K69" s="113"/>
      <c r="L69" s="114"/>
      <c r="M69" s="115"/>
    </row>
    <row r="70" spans="1:14" ht="16.95" customHeight="1" x14ac:dyDescent="0.3">
      <c r="A70" s="276"/>
      <c r="B70" s="261"/>
      <c r="C70" s="262"/>
      <c r="D70" s="262"/>
      <c r="E70" s="312"/>
      <c r="F70" s="108"/>
      <c r="G70" s="109"/>
      <c r="H70" s="110"/>
      <c r="I70" s="111"/>
      <c r="J70" s="112"/>
      <c r="K70" s="113"/>
      <c r="L70" s="114"/>
      <c r="M70" s="115"/>
    </row>
    <row r="71" spans="1:14" ht="16.95" customHeight="1" thickBot="1" x14ac:dyDescent="0.35">
      <c r="A71" s="276"/>
      <c r="B71" s="261"/>
      <c r="C71" s="262"/>
      <c r="D71" s="262"/>
      <c r="E71" s="312"/>
      <c r="F71" s="108"/>
      <c r="G71" s="109"/>
      <c r="H71" s="110"/>
      <c r="I71" s="111"/>
      <c r="J71" s="112"/>
      <c r="K71" s="113"/>
      <c r="L71" s="114"/>
      <c r="M71" s="115"/>
    </row>
    <row r="72" spans="1:14" ht="16.95" customHeight="1" x14ac:dyDescent="0.3">
      <c r="A72" s="276"/>
      <c r="B72" s="261"/>
      <c r="C72" s="262"/>
      <c r="D72" s="262"/>
      <c r="E72" s="312"/>
      <c r="F72" s="108"/>
      <c r="G72" s="109"/>
      <c r="H72" s="110"/>
      <c r="I72" s="111"/>
      <c r="J72" s="112"/>
      <c r="K72" s="113"/>
      <c r="L72" s="114"/>
      <c r="M72" s="115"/>
      <c r="N72" s="187" t="s">
        <v>56</v>
      </c>
    </row>
    <row r="73" spans="1:14" ht="16.95" customHeight="1" thickBot="1" x14ac:dyDescent="0.35">
      <c r="A73" s="277"/>
      <c r="B73" s="269"/>
      <c r="C73" s="270"/>
      <c r="D73" s="270"/>
      <c r="E73" s="313"/>
      <c r="F73" s="133"/>
      <c r="G73" s="134"/>
      <c r="H73" s="135"/>
      <c r="I73" s="136"/>
      <c r="J73" s="137"/>
      <c r="K73" s="138"/>
      <c r="L73" s="139"/>
      <c r="M73" s="140"/>
      <c r="N73" s="141">
        <f>SUM(F68:M73)</f>
        <v>0</v>
      </c>
    </row>
    <row r="74" spans="1:14" ht="16.95" customHeight="1" x14ac:dyDescent="0.3">
      <c r="A74" s="275">
        <v>10</v>
      </c>
      <c r="B74" s="273"/>
      <c r="C74" s="274"/>
      <c r="D74" s="274"/>
      <c r="E74" s="311"/>
      <c r="F74" s="125"/>
      <c r="G74" s="126"/>
      <c r="H74" s="127"/>
      <c r="I74" s="128"/>
      <c r="J74" s="129"/>
      <c r="K74" s="130"/>
      <c r="L74" s="131"/>
      <c r="M74" s="132"/>
    </row>
    <row r="75" spans="1:14" ht="16.95" customHeight="1" x14ac:dyDescent="0.3">
      <c r="A75" s="276"/>
      <c r="B75" s="261"/>
      <c r="C75" s="262"/>
      <c r="D75" s="262"/>
      <c r="E75" s="312"/>
      <c r="F75" s="108"/>
      <c r="G75" s="109"/>
      <c r="H75" s="110"/>
      <c r="I75" s="111"/>
      <c r="J75" s="112"/>
      <c r="K75" s="113"/>
      <c r="L75" s="114"/>
      <c r="M75" s="115"/>
    </row>
    <row r="76" spans="1:14" ht="16.95" customHeight="1" x14ac:dyDescent="0.3">
      <c r="A76" s="276"/>
      <c r="B76" s="261"/>
      <c r="C76" s="262"/>
      <c r="D76" s="262"/>
      <c r="E76" s="312"/>
      <c r="F76" s="108"/>
      <c r="G76" s="109"/>
      <c r="H76" s="110"/>
      <c r="I76" s="111"/>
      <c r="J76" s="112"/>
      <c r="K76" s="113"/>
      <c r="L76" s="114"/>
      <c r="M76" s="115"/>
    </row>
    <row r="77" spans="1:14" ht="16.95" customHeight="1" thickBot="1" x14ac:dyDescent="0.35">
      <c r="A77" s="276"/>
      <c r="B77" s="261"/>
      <c r="C77" s="262"/>
      <c r="D77" s="262"/>
      <c r="E77" s="312"/>
      <c r="F77" s="108"/>
      <c r="G77" s="109"/>
      <c r="H77" s="110"/>
      <c r="I77" s="111"/>
      <c r="J77" s="112"/>
      <c r="K77" s="113"/>
      <c r="L77" s="114"/>
      <c r="M77" s="115"/>
    </row>
    <row r="78" spans="1:14" ht="16.95" customHeight="1" x14ac:dyDescent="0.3">
      <c r="A78" s="276"/>
      <c r="B78" s="261"/>
      <c r="C78" s="262"/>
      <c r="D78" s="262"/>
      <c r="E78" s="312"/>
      <c r="F78" s="108"/>
      <c r="G78" s="109"/>
      <c r="H78" s="110"/>
      <c r="I78" s="111"/>
      <c r="J78" s="112"/>
      <c r="K78" s="113"/>
      <c r="L78" s="114"/>
      <c r="M78" s="115"/>
      <c r="N78" s="187" t="s">
        <v>56</v>
      </c>
    </row>
    <row r="79" spans="1:14" ht="16.95" customHeight="1" thickBot="1" x14ac:dyDescent="0.35">
      <c r="A79" s="277"/>
      <c r="B79" s="269"/>
      <c r="C79" s="270"/>
      <c r="D79" s="270"/>
      <c r="E79" s="313"/>
      <c r="F79" s="133"/>
      <c r="G79" s="134"/>
      <c r="H79" s="135"/>
      <c r="I79" s="136"/>
      <c r="J79" s="137"/>
      <c r="K79" s="138"/>
      <c r="L79" s="139"/>
      <c r="M79" s="140"/>
      <c r="N79" s="141">
        <f>SUM(F74:M79)</f>
        <v>0</v>
      </c>
    </row>
    <row r="80" spans="1:14" ht="16.95" customHeight="1" x14ac:dyDescent="0.3">
      <c r="A80" s="275">
        <v>11</v>
      </c>
      <c r="B80" s="273"/>
      <c r="C80" s="274"/>
      <c r="D80" s="274"/>
      <c r="E80" s="311"/>
      <c r="F80" s="125"/>
      <c r="G80" s="126"/>
      <c r="H80" s="127"/>
      <c r="I80" s="128"/>
      <c r="J80" s="129"/>
      <c r="K80" s="130"/>
      <c r="L80" s="131"/>
      <c r="M80" s="132"/>
    </row>
    <row r="81" spans="1:14" ht="16.95" customHeight="1" x14ac:dyDescent="0.3">
      <c r="A81" s="276"/>
      <c r="B81" s="261"/>
      <c r="C81" s="262"/>
      <c r="D81" s="262"/>
      <c r="E81" s="312"/>
      <c r="F81" s="108"/>
      <c r="G81" s="109"/>
      <c r="H81" s="110"/>
      <c r="I81" s="111"/>
      <c r="J81" s="112"/>
      <c r="K81" s="113"/>
      <c r="L81" s="114"/>
      <c r="M81" s="115"/>
    </row>
    <row r="82" spans="1:14" ht="16.95" customHeight="1" x14ac:dyDescent="0.3">
      <c r="A82" s="276"/>
      <c r="B82" s="261"/>
      <c r="C82" s="262"/>
      <c r="D82" s="262"/>
      <c r="E82" s="312"/>
      <c r="F82" s="108"/>
      <c r="G82" s="109"/>
      <c r="H82" s="110"/>
      <c r="I82" s="111"/>
      <c r="J82" s="112"/>
      <c r="K82" s="113"/>
      <c r="L82" s="114"/>
      <c r="M82" s="115"/>
    </row>
    <row r="83" spans="1:14" ht="16.95" customHeight="1" thickBot="1" x14ac:dyDescent="0.35">
      <c r="A83" s="276"/>
      <c r="B83" s="261"/>
      <c r="C83" s="262"/>
      <c r="D83" s="262"/>
      <c r="E83" s="312"/>
      <c r="F83" s="108"/>
      <c r="G83" s="109"/>
      <c r="H83" s="110"/>
      <c r="I83" s="111"/>
      <c r="J83" s="112"/>
      <c r="K83" s="113"/>
      <c r="L83" s="114"/>
      <c r="M83" s="115"/>
    </row>
    <row r="84" spans="1:14" ht="16.95" customHeight="1" x14ac:dyDescent="0.3">
      <c r="A84" s="276"/>
      <c r="B84" s="261"/>
      <c r="C84" s="262"/>
      <c r="D84" s="262"/>
      <c r="E84" s="312"/>
      <c r="F84" s="108"/>
      <c r="G84" s="109"/>
      <c r="H84" s="110"/>
      <c r="I84" s="111"/>
      <c r="J84" s="112"/>
      <c r="K84" s="113"/>
      <c r="L84" s="114"/>
      <c r="M84" s="115"/>
      <c r="N84" s="187" t="s">
        <v>56</v>
      </c>
    </row>
    <row r="85" spans="1:14" ht="16.95" customHeight="1" thickBot="1" x14ac:dyDescent="0.35">
      <c r="A85" s="277"/>
      <c r="B85" s="269"/>
      <c r="C85" s="270"/>
      <c r="D85" s="270"/>
      <c r="E85" s="313"/>
      <c r="F85" s="133"/>
      <c r="G85" s="134"/>
      <c r="H85" s="135"/>
      <c r="I85" s="136"/>
      <c r="J85" s="137"/>
      <c r="K85" s="138"/>
      <c r="L85" s="139"/>
      <c r="M85" s="140"/>
      <c r="N85" s="141">
        <f>SUM(F80:M85)</f>
        <v>0</v>
      </c>
    </row>
    <row r="86" spans="1:14" ht="16.95" customHeight="1" x14ac:dyDescent="0.3">
      <c r="A86" s="275">
        <v>12</v>
      </c>
      <c r="B86" s="273"/>
      <c r="C86" s="274"/>
      <c r="D86" s="274"/>
      <c r="E86" s="311"/>
      <c r="F86" s="125"/>
      <c r="G86" s="126"/>
      <c r="H86" s="127"/>
      <c r="I86" s="128"/>
      <c r="J86" s="129"/>
      <c r="K86" s="130"/>
      <c r="L86" s="131"/>
      <c r="M86" s="132"/>
    </row>
    <row r="87" spans="1:14" ht="16.95" customHeight="1" x14ac:dyDescent="0.3">
      <c r="A87" s="276"/>
      <c r="B87" s="261"/>
      <c r="C87" s="262"/>
      <c r="D87" s="262"/>
      <c r="E87" s="312"/>
      <c r="F87" s="108"/>
      <c r="G87" s="109"/>
      <c r="H87" s="110"/>
      <c r="I87" s="111"/>
      <c r="J87" s="112"/>
      <c r="K87" s="113"/>
      <c r="L87" s="114"/>
      <c r="M87" s="115"/>
    </row>
    <row r="88" spans="1:14" ht="16.95" customHeight="1" x14ac:dyDescent="0.3">
      <c r="A88" s="276"/>
      <c r="B88" s="261"/>
      <c r="C88" s="262"/>
      <c r="D88" s="262"/>
      <c r="E88" s="312"/>
      <c r="F88" s="108"/>
      <c r="G88" s="109"/>
      <c r="H88" s="110"/>
      <c r="I88" s="111"/>
      <c r="J88" s="112"/>
      <c r="K88" s="113"/>
      <c r="L88" s="114"/>
      <c r="M88" s="115"/>
    </row>
    <row r="89" spans="1:14" ht="16.95" customHeight="1" thickBot="1" x14ac:dyDescent="0.35">
      <c r="A89" s="276"/>
      <c r="B89" s="261"/>
      <c r="C89" s="262"/>
      <c r="D89" s="262"/>
      <c r="E89" s="312"/>
      <c r="F89" s="108"/>
      <c r="G89" s="109"/>
      <c r="H89" s="110"/>
      <c r="I89" s="111"/>
      <c r="J89" s="112"/>
      <c r="K89" s="113"/>
      <c r="L89" s="114"/>
      <c r="M89" s="115"/>
    </row>
    <row r="90" spans="1:14" ht="16.95" customHeight="1" x14ac:dyDescent="0.3">
      <c r="A90" s="276"/>
      <c r="B90" s="261"/>
      <c r="C90" s="262"/>
      <c r="D90" s="262"/>
      <c r="E90" s="312"/>
      <c r="F90" s="108"/>
      <c r="G90" s="109"/>
      <c r="H90" s="110"/>
      <c r="I90" s="111"/>
      <c r="J90" s="112"/>
      <c r="K90" s="113"/>
      <c r="L90" s="114"/>
      <c r="M90" s="115"/>
      <c r="N90" s="187" t="s">
        <v>56</v>
      </c>
    </row>
    <row r="91" spans="1:14" ht="16.95" customHeight="1" thickBot="1" x14ac:dyDescent="0.35">
      <c r="A91" s="277"/>
      <c r="B91" s="269"/>
      <c r="C91" s="270"/>
      <c r="D91" s="270"/>
      <c r="E91" s="313"/>
      <c r="F91" s="133"/>
      <c r="G91" s="134"/>
      <c r="H91" s="135"/>
      <c r="I91" s="136"/>
      <c r="J91" s="137"/>
      <c r="K91" s="138"/>
      <c r="L91" s="139"/>
      <c r="M91" s="140"/>
      <c r="N91" s="141">
        <f>SUM(F86:M91)</f>
        <v>0</v>
      </c>
    </row>
    <row r="92" spans="1:14" ht="16.95" customHeight="1" x14ac:dyDescent="0.3">
      <c r="A92" s="275">
        <v>13</v>
      </c>
      <c r="B92" s="273"/>
      <c r="C92" s="274"/>
      <c r="D92" s="274"/>
      <c r="E92" s="311"/>
      <c r="F92" s="125"/>
      <c r="G92" s="126"/>
      <c r="H92" s="127"/>
      <c r="I92" s="128"/>
      <c r="J92" s="129"/>
      <c r="K92" s="130"/>
      <c r="L92" s="131"/>
      <c r="M92" s="132"/>
    </row>
    <row r="93" spans="1:14" ht="16.95" customHeight="1" x14ac:dyDescent="0.3">
      <c r="A93" s="276"/>
      <c r="B93" s="261"/>
      <c r="C93" s="262"/>
      <c r="D93" s="262"/>
      <c r="E93" s="312"/>
      <c r="F93" s="108"/>
      <c r="G93" s="109"/>
      <c r="H93" s="110"/>
      <c r="I93" s="111"/>
      <c r="J93" s="112"/>
      <c r="K93" s="113"/>
      <c r="L93" s="114"/>
      <c r="M93" s="115"/>
    </row>
    <row r="94" spans="1:14" ht="16.95" customHeight="1" x14ac:dyDescent="0.3">
      <c r="A94" s="276"/>
      <c r="B94" s="261"/>
      <c r="C94" s="262"/>
      <c r="D94" s="262"/>
      <c r="E94" s="312"/>
      <c r="F94" s="108"/>
      <c r="G94" s="109"/>
      <c r="H94" s="110"/>
      <c r="I94" s="111"/>
      <c r="J94" s="112"/>
      <c r="K94" s="113"/>
      <c r="L94" s="114"/>
      <c r="M94" s="115"/>
    </row>
    <row r="95" spans="1:14" ht="16.95" customHeight="1" thickBot="1" x14ac:dyDescent="0.35">
      <c r="A95" s="276"/>
      <c r="B95" s="261"/>
      <c r="C95" s="262"/>
      <c r="D95" s="262"/>
      <c r="E95" s="312"/>
      <c r="F95" s="108"/>
      <c r="G95" s="109"/>
      <c r="H95" s="110"/>
      <c r="I95" s="111"/>
      <c r="J95" s="112"/>
      <c r="K95" s="113"/>
      <c r="L95" s="114"/>
      <c r="M95" s="115"/>
    </row>
    <row r="96" spans="1:14" ht="16.95" customHeight="1" x14ac:dyDescent="0.3">
      <c r="A96" s="276"/>
      <c r="B96" s="261"/>
      <c r="C96" s="262"/>
      <c r="D96" s="262"/>
      <c r="E96" s="312"/>
      <c r="F96" s="108"/>
      <c r="G96" s="109"/>
      <c r="H96" s="110"/>
      <c r="I96" s="111"/>
      <c r="J96" s="112"/>
      <c r="K96" s="113"/>
      <c r="L96" s="114"/>
      <c r="M96" s="115"/>
      <c r="N96" s="187" t="s">
        <v>56</v>
      </c>
    </row>
    <row r="97" spans="1:14" ht="16.95" customHeight="1" thickBot="1" x14ac:dyDescent="0.35">
      <c r="A97" s="277"/>
      <c r="B97" s="269"/>
      <c r="C97" s="270"/>
      <c r="D97" s="270"/>
      <c r="E97" s="313"/>
      <c r="F97" s="133"/>
      <c r="G97" s="134"/>
      <c r="H97" s="135"/>
      <c r="I97" s="136"/>
      <c r="J97" s="137"/>
      <c r="K97" s="138"/>
      <c r="L97" s="139"/>
      <c r="M97" s="140"/>
      <c r="N97" s="141">
        <f>SUM(F92:M97)</f>
        <v>0</v>
      </c>
    </row>
    <row r="98" spans="1:14" ht="16.95" customHeight="1" x14ac:dyDescent="0.3">
      <c r="A98" s="275">
        <v>14</v>
      </c>
      <c r="B98" s="273"/>
      <c r="C98" s="274"/>
      <c r="D98" s="274"/>
      <c r="E98" s="311"/>
      <c r="F98" s="125"/>
      <c r="G98" s="126"/>
      <c r="H98" s="127"/>
      <c r="I98" s="128"/>
      <c r="J98" s="129"/>
      <c r="K98" s="130"/>
      <c r="L98" s="131"/>
      <c r="M98" s="132"/>
    </row>
    <row r="99" spans="1:14" ht="16.95" customHeight="1" x14ac:dyDescent="0.3">
      <c r="A99" s="276"/>
      <c r="B99" s="261"/>
      <c r="C99" s="262"/>
      <c r="D99" s="262"/>
      <c r="E99" s="312"/>
      <c r="F99" s="108"/>
      <c r="G99" s="109"/>
      <c r="H99" s="110"/>
      <c r="I99" s="111"/>
      <c r="J99" s="112"/>
      <c r="K99" s="113"/>
      <c r="L99" s="114"/>
      <c r="M99" s="115"/>
    </row>
    <row r="100" spans="1:14" ht="16.95" customHeight="1" x14ac:dyDescent="0.3">
      <c r="A100" s="276"/>
      <c r="B100" s="261"/>
      <c r="C100" s="262"/>
      <c r="D100" s="262"/>
      <c r="E100" s="312"/>
      <c r="F100" s="108"/>
      <c r="G100" s="109"/>
      <c r="H100" s="110"/>
      <c r="I100" s="111"/>
      <c r="J100" s="112"/>
      <c r="K100" s="113"/>
      <c r="L100" s="114"/>
      <c r="M100" s="115"/>
    </row>
    <row r="101" spans="1:14" ht="16.95" customHeight="1" thickBot="1" x14ac:dyDescent="0.35">
      <c r="A101" s="276"/>
      <c r="B101" s="261"/>
      <c r="C101" s="262"/>
      <c r="D101" s="262"/>
      <c r="E101" s="312"/>
      <c r="F101" s="108"/>
      <c r="G101" s="109"/>
      <c r="H101" s="110"/>
      <c r="I101" s="111"/>
      <c r="J101" s="112"/>
      <c r="K101" s="113"/>
      <c r="L101" s="114"/>
      <c r="M101" s="115"/>
    </row>
    <row r="102" spans="1:14" ht="16.95" customHeight="1" x14ac:dyDescent="0.3">
      <c r="A102" s="276"/>
      <c r="B102" s="261"/>
      <c r="C102" s="262"/>
      <c r="D102" s="262"/>
      <c r="E102" s="312"/>
      <c r="F102" s="108"/>
      <c r="G102" s="109"/>
      <c r="H102" s="110"/>
      <c r="I102" s="111"/>
      <c r="J102" s="112"/>
      <c r="K102" s="113"/>
      <c r="L102" s="114"/>
      <c r="M102" s="115"/>
      <c r="N102" s="187" t="s">
        <v>56</v>
      </c>
    </row>
    <row r="103" spans="1:14" ht="16.95" customHeight="1" thickBot="1" x14ac:dyDescent="0.35">
      <c r="A103" s="277"/>
      <c r="B103" s="269"/>
      <c r="C103" s="270"/>
      <c r="D103" s="270"/>
      <c r="E103" s="313"/>
      <c r="F103" s="133"/>
      <c r="G103" s="134"/>
      <c r="H103" s="135"/>
      <c r="I103" s="136"/>
      <c r="J103" s="137"/>
      <c r="K103" s="138"/>
      <c r="L103" s="139"/>
      <c r="M103" s="140"/>
      <c r="N103" s="141">
        <f>SUM(F98:M103)</f>
        <v>0</v>
      </c>
    </row>
    <row r="104" spans="1:14" ht="16.95" customHeight="1" x14ac:dyDescent="0.3">
      <c r="A104" s="275">
        <v>15</v>
      </c>
      <c r="B104" s="273"/>
      <c r="C104" s="274"/>
      <c r="D104" s="274"/>
      <c r="E104" s="311"/>
      <c r="F104" s="125"/>
      <c r="G104" s="126"/>
      <c r="H104" s="127"/>
      <c r="I104" s="128"/>
      <c r="J104" s="129"/>
      <c r="K104" s="130"/>
      <c r="L104" s="131"/>
      <c r="M104" s="132"/>
    </row>
    <row r="105" spans="1:14" ht="16.95" customHeight="1" x14ac:dyDescent="0.3">
      <c r="A105" s="276"/>
      <c r="B105" s="261"/>
      <c r="C105" s="262"/>
      <c r="D105" s="262"/>
      <c r="E105" s="312"/>
      <c r="F105" s="108"/>
      <c r="G105" s="109"/>
      <c r="H105" s="110"/>
      <c r="I105" s="111"/>
      <c r="J105" s="112"/>
      <c r="K105" s="113"/>
      <c r="L105" s="114"/>
      <c r="M105" s="115"/>
    </row>
    <row r="106" spans="1:14" ht="16.95" customHeight="1" x14ac:dyDescent="0.3">
      <c r="A106" s="276"/>
      <c r="B106" s="261"/>
      <c r="C106" s="262"/>
      <c r="D106" s="262"/>
      <c r="E106" s="312"/>
      <c r="F106" s="108"/>
      <c r="G106" s="109"/>
      <c r="H106" s="110"/>
      <c r="I106" s="111"/>
      <c r="J106" s="112"/>
      <c r="K106" s="113"/>
      <c r="L106" s="114"/>
      <c r="M106" s="115"/>
    </row>
    <row r="107" spans="1:14" ht="16.95" customHeight="1" thickBot="1" x14ac:dyDescent="0.35">
      <c r="A107" s="276"/>
      <c r="B107" s="261"/>
      <c r="C107" s="262"/>
      <c r="D107" s="262"/>
      <c r="E107" s="312"/>
      <c r="F107" s="108"/>
      <c r="G107" s="109"/>
      <c r="H107" s="110"/>
      <c r="I107" s="111"/>
      <c r="J107" s="112"/>
      <c r="K107" s="113"/>
      <c r="L107" s="114"/>
      <c r="M107" s="115"/>
    </row>
    <row r="108" spans="1:14" ht="16.95" customHeight="1" x14ac:dyDescent="0.3">
      <c r="A108" s="276"/>
      <c r="B108" s="261"/>
      <c r="C108" s="262"/>
      <c r="D108" s="262"/>
      <c r="E108" s="312"/>
      <c r="F108" s="108"/>
      <c r="G108" s="109"/>
      <c r="H108" s="110"/>
      <c r="I108" s="111"/>
      <c r="J108" s="112"/>
      <c r="K108" s="113"/>
      <c r="L108" s="114"/>
      <c r="M108" s="115"/>
      <c r="N108" s="187" t="s">
        <v>56</v>
      </c>
    </row>
    <row r="109" spans="1:14" ht="16.95" customHeight="1" thickBot="1" x14ac:dyDescent="0.35">
      <c r="A109" s="277"/>
      <c r="B109" s="269"/>
      <c r="C109" s="270"/>
      <c r="D109" s="270"/>
      <c r="E109" s="313"/>
      <c r="F109" s="133"/>
      <c r="G109" s="134"/>
      <c r="H109" s="135"/>
      <c r="I109" s="136"/>
      <c r="J109" s="137"/>
      <c r="K109" s="138"/>
      <c r="L109" s="139"/>
      <c r="M109" s="140"/>
      <c r="N109" s="141">
        <f>SUM(F104:M109)</f>
        <v>0</v>
      </c>
    </row>
    <row r="110" spans="1:14" ht="16.95" customHeight="1" x14ac:dyDescent="0.3">
      <c r="A110" s="275">
        <v>16</v>
      </c>
      <c r="B110" s="273"/>
      <c r="C110" s="274"/>
      <c r="D110" s="274"/>
      <c r="E110" s="311"/>
      <c r="F110" s="125"/>
      <c r="G110" s="126"/>
      <c r="H110" s="127"/>
      <c r="I110" s="128"/>
      <c r="J110" s="129"/>
      <c r="K110" s="130"/>
      <c r="L110" s="131"/>
      <c r="M110" s="132"/>
    </row>
    <row r="111" spans="1:14" ht="16.95" customHeight="1" x14ac:dyDescent="0.3">
      <c r="A111" s="276"/>
      <c r="B111" s="261"/>
      <c r="C111" s="262"/>
      <c r="D111" s="262"/>
      <c r="E111" s="312"/>
      <c r="F111" s="108"/>
      <c r="G111" s="109"/>
      <c r="H111" s="110"/>
      <c r="I111" s="111"/>
      <c r="J111" s="112"/>
      <c r="K111" s="113"/>
      <c r="L111" s="114"/>
      <c r="M111" s="115"/>
    </row>
    <row r="112" spans="1:14" ht="16.95" customHeight="1" x14ac:dyDescent="0.3">
      <c r="A112" s="276"/>
      <c r="B112" s="261"/>
      <c r="C112" s="262"/>
      <c r="D112" s="262"/>
      <c r="E112" s="312"/>
      <c r="F112" s="108"/>
      <c r="G112" s="109"/>
      <c r="H112" s="110"/>
      <c r="I112" s="111"/>
      <c r="J112" s="112"/>
      <c r="K112" s="113"/>
      <c r="L112" s="114"/>
      <c r="M112" s="115"/>
    </row>
    <row r="113" spans="1:14" ht="16.95" customHeight="1" thickBot="1" x14ac:dyDescent="0.35">
      <c r="A113" s="276"/>
      <c r="B113" s="261"/>
      <c r="C113" s="262"/>
      <c r="D113" s="262"/>
      <c r="E113" s="312"/>
      <c r="F113" s="108"/>
      <c r="G113" s="109"/>
      <c r="H113" s="110"/>
      <c r="I113" s="111"/>
      <c r="J113" s="112"/>
      <c r="K113" s="113"/>
      <c r="L113" s="114"/>
      <c r="M113" s="115"/>
    </row>
    <row r="114" spans="1:14" ht="16.95" customHeight="1" x14ac:dyDescent="0.3">
      <c r="A114" s="276"/>
      <c r="B114" s="261"/>
      <c r="C114" s="262"/>
      <c r="D114" s="262"/>
      <c r="E114" s="312"/>
      <c r="F114" s="108"/>
      <c r="G114" s="109"/>
      <c r="H114" s="110"/>
      <c r="I114" s="111"/>
      <c r="J114" s="112"/>
      <c r="K114" s="113"/>
      <c r="L114" s="114"/>
      <c r="M114" s="115"/>
      <c r="N114" s="187" t="s">
        <v>56</v>
      </c>
    </row>
    <row r="115" spans="1:14" ht="16.95" customHeight="1" thickBot="1" x14ac:dyDescent="0.35">
      <c r="A115" s="277"/>
      <c r="B115" s="269"/>
      <c r="C115" s="270"/>
      <c r="D115" s="270"/>
      <c r="E115" s="313"/>
      <c r="F115" s="133"/>
      <c r="G115" s="134"/>
      <c r="H115" s="135"/>
      <c r="I115" s="136"/>
      <c r="J115" s="137"/>
      <c r="K115" s="138"/>
      <c r="L115" s="139"/>
      <c r="M115" s="140"/>
      <c r="N115" s="141">
        <f>SUM(F110:M115)</f>
        <v>0</v>
      </c>
    </row>
    <row r="116" spans="1:14" ht="16.95" customHeight="1" x14ac:dyDescent="0.3">
      <c r="A116" s="275">
        <v>17</v>
      </c>
      <c r="B116" s="273"/>
      <c r="C116" s="274"/>
      <c r="D116" s="274"/>
      <c r="E116" s="311"/>
      <c r="F116" s="125"/>
      <c r="G116" s="126"/>
      <c r="H116" s="127"/>
      <c r="I116" s="128"/>
      <c r="J116" s="129"/>
      <c r="K116" s="130"/>
      <c r="L116" s="131"/>
      <c r="M116" s="132"/>
    </row>
    <row r="117" spans="1:14" ht="16.95" customHeight="1" x14ac:dyDescent="0.3">
      <c r="A117" s="276"/>
      <c r="B117" s="261"/>
      <c r="C117" s="262"/>
      <c r="D117" s="262"/>
      <c r="E117" s="312"/>
      <c r="F117" s="108"/>
      <c r="G117" s="109"/>
      <c r="H117" s="110"/>
      <c r="I117" s="111"/>
      <c r="J117" s="112"/>
      <c r="K117" s="113"/>
      <c r="L117" s="114"/>
      <c r="M117" s="115"/>
    </row>
    <row r="118" spans="1:14" ht="16.95" customHeight="1" x14ac:dyDescent="0.3">
      <c r="A118" s="276"/>
      <c r="B118" s="261"/>
      <c r="C118" s="262"/>
      <c r="D118" s="262"/>
      <c r="E118" s="312"/>
      <c r="F118" s="108"/>
      <c r="G118" s="109"/>
      <c r="H118" s="110"/>
      <c r="I118" s="111"/>
      <c r="J118" s="112"/>
      <c r="K118" s="113"/>
      <c r="L118" s="114"/>
      <c r="M118" s="115"/>
    </row>
    <row r="119" spans="1:14" ht="16.95" customHeight="1" thickBot="1" x14ac:dyDescent="0.35">
      <c r="A119" s="276"/>
      <c r="B119" s="261"/>
      <c r="C119" s="262"/>
      <c r="D119" s="262"/>
      <c r="E119" s="312"/>
      <c r="F119" s="108"/>
      <c r="G119" s="109"/>
      <c r="H119" s="110"/>
      <c r="I119" s="111"/>
      <c r="J119" s="112"/>
      <c r="K119" s="113"/>
      <c r="L119" s="114"/>
      <c r="M119" s="115"/>
    </row>
    <row r="120" spans="1:14" ht="16.95" customHeight="1" x14ac:dyDescent="0.3">
      <c r="A120" s="276"/>
      <c r="B120" s="261"/>
      <c r="C120" s="262"/>
      <c r="D120" s="262"/>
      <c r="E120" s="312"/>
      <c r="F120" s="108"/>
      <c r="G120" s="109"/>
      <c r="H120" s="110"/>
      <c r="I120" s="111"/>
      <c r="J120" s="112"/>
      <c r="K120" s="113"/>
      <c r="L120" s="114"/>
      <c r="M120" s="115"/>
      <c r="N120" s="187" t="s">
        <v>56</v>
      </c>
    </row>
    <row r="121" spans="1:14" ht="16.95" customHeight="1" thickBot="1" x14ac:dyDescent="0.35">
      <c r="A121" s="277"/>
      <c r="B121" s="269"/>
      <c r="C121" s="270"/>
      <c r="D121" s="270"/>
      <c r="E121" s="313"/>
      <c r="F121" s="133"/>
      <c r="G121" s="134"/>
      <c r="H121" s="135"/>
      <c r="I121" s="136"/>
      <c r="J121" s="137"/>
      <c r="K121" s="138"/>
      <c r="L121" s="139"/>
      <c r="M121" s="140"/>
      <c r="N121" s="141">
        <f>SUM(F116:M121)</f>
        <v>0</v>
      </c>
    </row>
    <row r="122" spans="1:14" ht="16.95" customHeight="1" x14ac:dyDescent="0.3">
      <c r="A122" s="275">
        <v>18</v>
      </c>
      <c r="B122" s="273"/>
      <c r="C122" s="274"/>
      <c r="D122" s="274"/>
      <c r="E122" s="311"/>
      <c r="F122" s="125"/>
      <c r="G122" s="126"/>
      <c r="H122" s="127"/>
      <c r="I122" s="128"/>
      <c r="J122" s="129"/>
      <c r="K122" s="130"/>
      <c r="L122" s="131"/>
      <c r="M122" s="132"/>
    </row>
    <row r="123" spans="1:14" ht="16.95" customHeight="1" x14ac:dyDescent="0.3">
      <c r="A123" s="276"/>
      <c r="B123" s="261"/>
      <c r="C123" s="262"/>
      <c r="D123" s="262"/>
      <c r="E123" s="312"/>
      <c r="F123" s="108"/>
      <c r="G123" s="109"/>
      <c r="H123" s="110"/>
      <c r="I123" s="111"/>
      <c r="J123" s="112"/>
      <c r="K123" s="113"/>
      <c r="L123" s="114"/>
      <c r="M123" s="115"/>
    </row>
    <row r="124" spans="1:14" ht="16.95" customHeight="1" x14ac:dyDescent="0.3">
      <c r="A124" s="276"/>
      <c r="B124" s="261"/>
      <c r="C124" s="262"/>
      <c r="D124" s="262"/>
      <c r="E124" s="312"/>
      <c r="F124" s="108"/>
      <c r="G124" s="109"/>
      <c r="H124" s="110"/>
      <c r="I124" s="111"/>
      <c r="J124" s="112"/>
      <c r="K124" s="113"/>
      <c r="L124" s="114"/>
      <c r="M124" s="115"/>
    </row>
    <row r="125" spans="1:14" ht="16.95" customHeight="1" thickBot="1" x14ac:dyDescent="0.35">
      <c r="A125" s="276"/>
      <c r="B125" s="261"/>
      <c r="C125" s="262"/>
      <c r="D125" s="262"/>
      <c r="E125" s="312"/>
      <c r="F125" s="108"/>
      <c r="G125" s="109"/>
      <c r="H125" s="110"/>
      <c r="I125" s="111"/>
      <c r="J125" s="112"/>
      <c r="K125" s="113"/>
      <c r="L125" s="114"/>
      <c r="M125" s="115"/>
    </row>
    <row r="126" spans="1:14" ht="16.95" customHeight="1" x14ac:dyDescent="0.3">
      <c r="A126" s="276"/>
      <c r="B126" s="261"/>
      <c r="C126" s="262"/>
      <c r="D126" s="262"/>
      <c r="E126" s="312"/>
      <c r="F126" s="108"/>
      <c r="G126" s="109"/>
      <c r="H126" s="110"/>
      <c r="I126" s="111"/>
      <c r="J126" s="112"/>
      <c r="K126" s="113"/>
      <c r="L126" s="114"/>
      <c r="M126" s="115"/>
      <c r="N126" s="187" t="s">
        <v>56</v>
      </c>
    </row>
    <row r="127" spans="1:14" ht="16.95" customHeight="1" thickBot="1" x14ac:dyDescent="0.35">
      <c r="A127" s="277"/>
      <c r="B127" s="269"/>
      <c r="C127" s="270"/>
      <c r="D127" s="270"/>
      <c r="E127" s="313"/>
      <c r="F127" s="133"/>
      <c r="G127" s="134"/>
      <c r="H127" s="135"/>
      <c r="I127" s="136"/>
      <c r="J127" s="137"/>
      <c r="K127" s="138"/>
      <c r="L127" s="139"/>
      <c r="M127" s="140"/>
      <c r="N127" s="141">
        <f>SUM(F122:M127)</f>
        <v>0</v>
      </c>
    </row>
    <row r="128" spans="1:14" ht="16.95" customHeight="1" x14ac:dyDescent="0.3">
      <c r="A128" s="275">
        <v>19</v>
      </c>
      <c r="B128" s="273"/>
      <c r="C128" s="274"/>
      <c r="D128" s="274"/>
      <c r="E128" s="311"/>
      <c r="F128" s="125"/>
      <c r="G128" s="126"/>
      <c r="H128" s="127"/>
      <c r="I128" s="128"/>
      <c r="J128" s="129"/>
      <c r="K128" s="130"/>
      <c r="L128" s="131"/>
      <c r="M128" s="132"/>
    </row>
    <row r="129" spans="1:14" ht="16.95" customHeight="1" x14ac:dyDescent="0.3">
      <c r="A129" s="276"/>
      <c r="B129" s="261"/>
      <c r="C129" s="262"/>
      <c r="D129" s="262"/>
      <c r="E129" s="312"/>
      <c r="F129" s="108"/>
      <c r="G129" s="109"/>
      <c r="H129" s="110"/>
      <c r="I129" s="111"/>
      <c r="J129" s="112"/>
      <c r="K129" s="113"/>
      <c r="L129" s="114"/>
      <c r="M129" s="115"/>
    </row>
    <row r="130" spans="1:14" ht="16.95" customHeight="1" x14ac:dyDescent="0.3">
      <c r="A130" s="276"/>
      <c r="B130" s="261"/>
      <c r="C130" s="262"/>
      <c r="D130" s="262"/>
      <c r="E130" s="312"/>
      <c r="F130" s="108"/>
      <c r="G130" s="109"/>
      <c r="H130" s="110"/>
      <c r="I130" s="111"/>
      <c r="J130" s="112"/>
      <c r="K130" s="113"/>
      <c r="L130" s="114"/>
      <c r="M130" s="115"/>
    </row>
    <row r="131" spans="1:14" ht="16.95" customHeight="1" thickBot="1" x14ac:dyDescent="0.35">
      <c r="A131" s="276"/>
      <c r="B131" s="261"/>
      <c r="C131" s="262"/>
      <c r="D131" s="262"/>
      <c r="E131" s="312"/>
      <c r="F131" s="108"/>
      <c r="G131" s="109"/>
      <c r="H131" s="110"/>
      <c r="I131" s="111"/>
      <c r="J131" s="112"/>
      <c r="K131" s="113"/>
      <c r="L131" s="114"/>
      <c r="M131" s="115"/>
    </row>
    <row r="132" spans="1:14" ht="16.95" customHeight="1" x14ac:dyDescent="0.3">
      <c r="A132" s="276"/>
      <c r="B132" s="261"/>
      <c r="C132" s="262"/>
      <c r="D132" s="262"/>
      <c r="E132" s="312"/>
      <c r="F132" s="108"/>
      <c r="G132" s="109"/>
      <c r="H132" s="110"/>
      <c r="I132" s="111"/>
      <c r="J132" s="112"/>
      <c r="K132" s="113"/>
      <c r="L132" s="114"/>
      <c r="M132" s="115"/>
      <c r="N132" s="187" t="s">
        <v>56</v>
      </c>
    </row>
    <row r="133" spans="1:14" ht="16.95" customHeight="1" thickBot="1" x14ac:dyDescent="0.35">
      <c r="A133" s="277"/>
      <c r="B133" s="269"/>
      <c r="C133" s="270"/>
      <c r="D133" s="270"/>
      <c r="E133" s="313"/>
      <c r="F133" s="133"/>
      <c r="G133" s="134"/>
      <c r="H133" s="135"/>
      <c r="I133" s="136"/>
      <c r="J133" s="137"/>
      <c r="K133" s="138"/>
      <c r="L133" s="139"/>
      <c r="M133" s="140"/>
      <c r="N133" s="141">
        <f>SUM(F128:M133)</f>
        <v>0</v>
      </c>
    </row>
    <row r="134" spans="1:14" ht="16.95" customHeight="1" x14ac:dyDescent="0.3">
      <c r="A134" s="275">
        <v>20</v>
      </c>
      <c r="B134" s="273"/>
      <c r="C134" s="274"/>
      <c r="D134" s="274"/>
      <c r="E134" s="311"/>
      <c r="F134" s="125"/>
      <c r="G134" s="126"/>
      <c r="H134" s="127"/>
      <c r="I134" s="128"/>
      <c r="J134" s="129"/>
      <c r="K134" s="130"/>
      <c r="L134" s="131"/>
      <c r="M134" s="132"/>
    </row>
    <row r="135" spans="1:14" ht="16.95" customHeight="1" x14ac:dyDescent="0.3">
      <c r="A135" s="276"/>
      <c r="B135" s="261"/>
      <c r="C135" s="262"/>
      <c r="D135" s="262"/>
      <c r="E135" s="312"/>
      <c r="F135" s="108"/>
      <c r="G135" s="109"/>
      <c r="H135" s="110"/>
      <c r="I135" s="111"/>
      <c r="J135" s="112"/>
      <c r="K135" s="113"/>
      <c r="L135" s="114"/>
      <c r="M135" s="115"/>
    </row>
    <row r="136" spans="1:14" ht="16.95" customHeight="1" x14ac:dyDescent="0.3">
      <c r="A136" s="276"/>
      <c r="B136" s="261"/>
      <c r="C136" s="262"/>
      <c r="D136" s="262"/>
      <c r="E136" s="312"/>
      <c r="F136" s="108"/>
      <c r="G136" s="109"/>
      <c r="H136" s="110"/>
      <c r="I136" s="111"/>
      <c r="J136" s="112"/>
      <c r="K136" s="113"/>
      <c r="L136" s="114"/>
      <c r="M136" s="115"/>
    </row>
    <row r="137" spans="1:14" ht="16.95" customHeight="1" thickBot="1" x14ac:dyDescent="0.35">
      <c r="A137" s="276"/>
      <c r="B137" s="261"/>
      <c r="C137" s="262"/>
      <c r="D137" s="262"/>
      <c r="E137" s="312"/>
      <c r="F137" s="108"/>
      <c r="G137" s="109"/>
      <c r="H137" s="110"/>
      <c r="I137" s="111"/>
      <c r="J137" s="112"/>
      <c r="K137" s="113"/>
      <c r="L137" s="114"/>
      <c r="M137" s="115"/>
    </row>
    <row r="138" spans="1:14" ht="16.95" customHeight="1" x14ac:dyDescent="0.3">
      <c r="A138" s="276"/>
      <c r="B138" s="261"/>
      <c r="C138" s="262"/>
      <c r="D138" s="262"/>
      <c r="E138" s="312"/>
      <c r="F138" s="108"/>
      <c r="G138" s="109"/>
      <c r="H138" s="110"/>
      <c r="I138" s="111"/>
      <c r="J138" s="112"/>
      <c r="K138" s="113"/>
      <c r="L138" s="114"/>
      <c r="M138" s="115"/>
      <c r="N138" s="187" t="s">
        <v>56</v>
      </c>
    </row>
    <row r="139" spans="1:14" ht="16.95" customHeight="1" thickBot="1" x14ac:dyDescent="0.35">
      <c r="A139" s="277"/>
      <c r="B139" s="269"/>
      <c r="C139" s="270"/>
      <c r="D139" s="270"/>
      <c r="E139" s="313"/>
      <c r="F139" s="133"/>
      <c r="G139" s="134"/>
      <c r="H139" s="135"/>
      <c r="I139" s="136"/>
      <c r="J139" s="137"/>
      <c r="K139" s="138"/>
      <c r="L139" s="139"/>
      <c r="M139" s="140"/>
      <c r="N139" s="141">
        <f>SUM(F134:M139)</f>
        <v>0</v>
      </c>
    </row>
    <row r="140" spans="1:14" ht="16.95" customHeight="1" x14ac:dyDescent="0.3">
      <c r="A140" s="275">
        <v>21</v>
      </c>
      <c r="B140" s="273"/>
      <c r="C140" s="274"/>
      <c r="D140" s="274"/>
      <c r="E140" s="311"/>
      <c r="F140" s="125"/>
      <c r="G140" s="126"/>
      <c r="H140" s="127"/>
      <c r="I140" s="128"/>
      <c r="J140" s="129"/>
      <c r="K140" s="130"/>
      <c r="L140" s="131"/>
      <c r="M140" s="132"/>
    </row>
    <row r="141" spans="1:14" ht="16.95" customHeight="1" x14ac:dyDescent="0.3">
      <c r="A141" s="276"/>
      <c r="B141" s="261"/>
      <c r="C141" s="262"/>
      <c r="D141" s="262"/>
      <c r="E141" s="312"/>
      <c r="F141" s="108"/>
      <c r="G141" s="109"/>
      <c r="H141" s="110"/>
      <c r="I141" s="111"/>
      <c r="J141" s="112"/>
      <c r="K141" s="113"/>
      <c r="L141" s="114"/>
      <c r="M141" s="115"/>
    </row>
    <row r="142" spans="1:14" ht="16.95" customHeight="1" x14ac:dyDescent="0.3">
      <c r="A142" s="276"/>
      <c r="B142" s="261"/>
      <c r="C142" s="262"/>
      <c r="D142" s="262"/>
      <c r="E142" s="312"/>
      <c r="F142" s="108"/>
      <c r="G142" s="109"/>
      <c r="H142" s="110"/>
      <c r="I142" s="111"/>
      <c r="J142" s="112"/>
      <c r="K142" s="113"/>
      <c r="L142" s="114"/>
      <c r="M142" s="115"/>
    </row>
    <row r="143" spans="1:14" ht="16.95" customHeight="1" thickBot="1" x14ac:dyDescent="0.35">
      <c r="A143" s="276"/>
      <c r="B143" s="261"/>
      <c r="C143" s="262"/>
      <c r="D143" s="262"/>
      <c r="E143" s="312"/>
      <c r="F143" s="108"/>
      <c r="G143" s="109"/>
      <c r="H143" s="110"/>
      <c r="I143" s="111"/>
      <c r="J143" s="112"/>
      <c r="K143" s="113"/>
      <c r="L143" s="114"/>
      <c r="M143" s="115"/>
    </row>
    <row r="144" spans="1:14" ht="16.95" customHeight="1" x14ac:dyDescent="0.3">
      <c r="A144" s="276"/>
      <c r="B144" s="261"/>
      <c r="C144" s="262"/>
      <c r="D144" s="262"/>
      <c r="E144" s="312"/>
      <c r="F144" s="108"/>
      <c r="G144" s="109"/>
      <c r="H144" s="110"/>
      <c r="I144" s="111"/>
      <c r="J144" s="112"/>
      <c r="K144" s="113"/>
      <c r="L144" s="114"/>
      <c r="M144" s="115"/>
      <c r="N144" s="187" t="s">
        <v>56</v>
      </c>
    </row>
    <row r="145" spans="1:14" ht="16.95" customHeight="1" thickBot="1" x14ac:dyDescent="0.35">
      <c r="A145" s="277"/>
      <c r="B145" s="269"/>
      <c r="C145" s="270"/>
      <c r="D145" s="270"/>
      <c r="E145" s="313"/>
      <c r="F145" s="133"/>
      <c r="G145" s="134"/>
      <c r="H145" s="135"/>
      <c r="I145" s="136"/>
      <c r="J145" s="137"/>
      <c r="K145" s="138"/>
      <c r="L145" s="139"/>
      <c r="M145" s="140"/>
      <c r="N145" s="141">
        <f>SUM(F140:M145)</f>
        <v>0</v>
      </c>
    </row>
    <row r="146" spans="1:14" ht="16.95" customHeight="1" x14ac:dyDescent="0.3">
      <c r="A146" s="275">
        <v>22</v>
      </c>
      <c r="B146" s="273"/>
      <c r="C146" s="274"/>
      <c r="D146" s="274"/>
      <c r="E146" s="311"/>
      <c r="F146" s="125"/>
      <c r="G146" s="126"/>
      <c r="H146" s="127"/>
      <c r="I146" s="128"/>
      <c r="J146" s="129"/>
      <c r="K146" s="130"/>
      <c r="L146" s="131"/>
      <c r="M146" s="132"/>
    </row>
    <row r="147" spans="1:14" ht="16.95" customHeight="1" x14ac:dyDescent="0.3">
      <c r="A147" s="276"/>
      <c r="B147" s="261"/>
      <c r="C147" s="262"/>
      <c r="D147" s="262"/>
      <c r="E147" s="312"/>
      <c r="F147" s="108"/>
      <c r="G147" s="109"/>
      <c r="H147" s="110"/>
      <c r="I147" s="111"/>
      <c r="J147" s="112"/>
      <c r="K147" s="113"/>
      <c r="L147" s="114"/>
      <c r="M147" s="115"/>
    </row>
    <row r="148" spans="1:14" ht="16.95" customHeight="1" x14ac:dyDescent="0.3">
      <c r="A148" s="276"/>
      <c r="B148" s="261"/>
      <c r="C148" s="262"/>
      <c r="D148" s="262"/>
      <c r="E148" s="312"/>
      <c r="F148" s="108"/>
      <c r="G148" s="109"/>
      <c r="H148" s="110"/>
      <c r="I148" s="111"/>
      <c r="J148" s="112"/>
      <c r="K148" s="113"/>
      <c r="L148" s="114"/>
      <c r="M148" s="115"/>
    </row>
    <row r="149" spans="1:14" ht="16.95" customHeight="1" thickBot="1" x14ac:dyDescent="0.35">
      <c r="A149" s="276"/>
      <c r="B149" s="261"/>
      <c r="C149" s="262"/>
      <c r="D149" s="262"/>
      <c r="E149" s="312"/>
      <c r="F149" s="108"/>
      <c r="G149" s="109"/>
      <c r="H149" s="110"/>
      <c r="I149" s="111"/>
      <c r="J149" s="112"/>
      <c r="K149" s="113"/>
      <c r="L149" s="114"/>
      <c r="M149" s="115"/>
    </row>
    <row r="150" spans="1:14" ht="16.95" customHeight="1" x14ac:dyDescent="0.3">
      <c r="A150" s="276"/>
      <c r="B150" s="261"/>
      <c r="C150" s="262"/>
      <c r="D150" s="262"/>
      <c r="E150" s="312"/>
      <c r="F150" s="108"/>
      <c r="G150" s="109"/>
      <c r="H150" s="110"/>
      <c r="I150" s="111"/>
      <c r="J150" s="112"/>
      <c r="K150" s="113"/>
      <c r="L150" s="114"/>
      <c r="M150" s="115"/>
      <c r="N150" s="187" t="s">
        <v>56</v>
      </c>
    </row>
    <row r="151" spans="1:14" ht="16.95" customHeight="1" thickBot="1" x14ac:dyDescent="0.35">
      <c r="A151" s="277"/>
      <c r="B151" s="269"/>
      <c r="C151" s="270"/>
      <c r="D151" s="270"/>
      <c r="E151" s="313"/>
      <c r="F151" s="133"/>
      <c r="G151" s="134"/>
      <c r="H151" s="135"/>
      <c r="I151" s="136"/>
      <c r="J151" s="137"/>
      <c r="K151" s="138"/>
      <c r="L151" s="139"/>
      <c r="M151" s="140"/>
      <c r="N151" s="141">
        <f>SUM(F146:M151)</f>
        <v>0</v>
      </c>
    </row>
    <row r="152" spans="1:14" ht="16.95" customHeight="1" x14ac:dyDescent="0.3">
      <c r="A152" s="275">
        <v>23</v>
      </c>
      <c r="B152" s="273"/>
      <c r="C152" s="274"/>
      <c r="D152" s="274"/>
      <c r="E152" s="311"/>
      <c r="F152" s="125"/>
      <c r="G152" s="126"/>
      <c r="H152" s="127"/>
      <c r="I152" s="128"/>
      <c r="J152" s="129"/>
      <c r="K152" s="130"/>
      <c r="L152" s="131"/>
      <c r="M152" s="132"/>
    </row>
    <row r="153" spans="1:14" ht="16.95" customHeight="1" x14ac:dyDescent="0.3">
      <c r="A153" s="276"/>
      <c r="B153" s="261"/>
      <c r="C153" s="262"/>
      <c r="D153" s="262"/>
      <c r="E153" s="312"/>
      <c r="F153" s="108"/>
      <c r="G153" s="109"/>
      <c r="H153" s="110"/>
      <c r="I153" s="111"/>
      <c r="J153" s="112"/>
      <c r="K153" s="113"/>
      <c r="L153" s="114"/>
      <c r="M153" s="115"/>
    </row>
    <row r="154" spans="1:14" ht="16.95" customHeight="1" x14ac:dyDescent="0.3">
      <c r="A154" s="276"/>
      <c r="B154" s="261"/>
      <c r="C154" s="262"/>
      <c r="D154" s="262"/>
      <c r="E154" s="312"/>
      <c r="F154" s="108"/>
      <c r="G154" s="109"/>
      <c r="H154" s="110"/>
      <c r="I154" s="111"/>
      <c r="J154" s="112"/>
      <c r="K154" s="113"/>
      <c r="L154" s="114"/>
      <c r="M154" s="115"/>
    </row>
    <row r="155" spans="1:14" ht="16.95" customHeight="1" thickBot="1" x14ac:dyDescent="0.35">
      <c r="A155" s="276"/>
      <c r="B155" s="261"/>
      <c r="C155" s="262"/>
      <c r="D155" s="262"/>
      <c r="E155" s="312"/>
      <c r="F155" s="108"/>
      <c r="G155" s="109"/>
      <c r="H155" s="110"/>
      <c r="I155" s="111"/>
      <c r="J155" s="112"/>
      <c r="K155" s="113"/>
      <c r="L155" s="114"/>
      <c r="M155" s="115"/>
    </row>
    <row r="156" spans="1:14" ht="16.95" customHeight="1" x14ac:dyDescent="0.3">
      <c r="A156" s="276"/>
      <c r="B156" s="261"/>
      <c r="C156" s="262"/>
      <c r="D156" s="262"/>
      <c r="E156" s="312"/>
      <c r="F156" s="108"/>
      <c r="G156" s="109"/>
      <c r="H156" s="110"/>
      <c r="I156" s="111"/>
      <c r="J156" s="112"/>
      <c r="K156" s="113"/>
      <c r="L156" s="114"/>
      <c r="M156" s="115"/>
      <c r="N156" s="187" t="s">
        <v>56</v>
      </c>
    </row>
    <row r="157" spans="1:14" ht="16.95" customHeight="1" thickBot="1" x14ac:dyDescent="0.35">
      <c r="A157" s="277"/>
      <c r="B157" s="269"/>
      <c r="C157" s="270"/>
      <c r="D157" s="270"/>
      <c r="E157" s="313"/>
      <c r="F157" s="133"/>
      <c r="G157" s="134"/>
      <c r="H157" s="135"/>
      <c r="I157" s="136"/>
      <c r="J157" s="137"/>
      <c r="K157" s="138"/>
      <c r="L157" s="139"/>
      <c r="M157" s="140"/>
      <c r="N157" s="141">
        <f>SUM(F152:M157)</f>
        <v>0</v>
      </c>
    </row>
    <row r="158" spans="1:14" ht="16.95" customHeight="1" x14ac:dyDescent="0.3">
      <c r="A158" s="275">
        <v>24</v>
      </c>
      <c r="B158" s="273"/>
      <c r="C158" s="274"/>
      <c r="D158" s="274"/>
      <c r="E158" s="311"/>
      <c r="F158" s="125"/>
      <c r="G158" s="126"/>
      <c r="H158" s="127"/>
      <c r="I158" s="128"/>
      <c r="J158" s="129"/>
      <c r="K158" s="130"/>
      <c r="L158" s="131"/>
      <c r="M158" s="132"/>
    </row>
    <row r="159" spans="1:14" ht="16.95" customHeight="1" x14ac:dyDescent="0.3">
      <c r="A159" s="276"/>
      <c r="B159" s="261"/>
      <c r="C159" s="262"/>
      <c r="D159" s="262"/>
      <c r="E159" s="312"/>
      <c r="F159" s="108"/>
      <c r="G159" s="109"/>
      <c r="H159" s="110"/>
      <c r="I159" s="111"/>
      <c r="J159" s="112"/>
      <c r="K159" s="113"/>
      <c r="L159" s="114"/>
      <c r="M159" s="115"/>
    </row>
    <row r="160" spans="1:14" ht="16.95" customHeight="1" x14ac:dyDescent="0.3">
      <c r="A160" s="276"/>
      <c r="B160" s="261"/>
      <c r="C160" s="262"/>
      <c r="D160" s="262"/>
      <c r="E160" s="312"/>
      <c r="F160" s="108"/>
      <c r="G160" s="109"/>
      <c r="H160" s="110"/>
      <c r="I160" s="111"/>
      <c r="J160" s="112"/>
      <c r="K160" s="113"/>
      <c r="L160" s="114"/>
      <c r="M160" s="115"/>
    </row>
    <row r="161" spans="1:14" ht="16.95" customHeight="1" thickBot="1" x14ac:dyDescent="0.35">
      <c r="A161" s="276"/>
      <c r="B161" s="261"/>
      <c r="C161" s="262"/>
      <c r="D161" s="262"/>
      <c r="E161" s="312"/>
      <c r="F161" s="108"/>
      <c r="G161" s="109"/>
      <c r="H161" s="110"/>
      <c r="I161" s="111"/>
      <c r="J161" s="112"/>
      <c r="K161" s="113"/>
      <c r="L161" s="114"/>
      <c r="M161" s="115"/>
    </row>
    <row r="162" spans="1:14" ht="16.95" customHeight="1" x14ac:dyDescent="0.3">
      <c r="A162" s="276"/>
      <c r="B162" s="261"/>
      <c r="C162" s="262"/>
      <c r="D162" s="262"/>
      <c r="E162" s="312"/>
      <c r="F162" s="108"/>
      <c r="G162" s="109"/>
      <c r="H162" s="110"/>
      <c r="I162" s="111"/>
      <c r="J162" s="112"/>
      <c r="K162" s="113"/>
      <c r="L162" s="114"/>
      <c r="M162" s="115"/>
      <c r="N162" s="187" t="s">
        <v>56</v>
      </c>
    </row>
    <row r="163" spans="1:14" ht="16.95" customHeight="1" thickBot="1" x14ac:dyDescent="0.35">
      <c r="A163" s="277"/>
      <c r="B163" s="269"/>
      <c r="C163" s="270"/>
      <c r="D163" s="270"/>
      <c r="E163" s="313"/>
      <c r="F163" s="133"/>
      <c r="G163" s="134"/>
      <c r="H163" s="135"/>
      <c r="I163" s="136"/>
      <c r="J163" s="137"/>
      <c r="K163" s="138"/>
      <c r="L163" s="139"/>
      <c r="M163" s="140"/>
      <c r="N163" s="141">
        <f>SUM(F158:M163)</f>
        <v>0</v>
      </c>
    </row>
    <row r="164" spans="1:14" ht="16.95" customHeight="1" x14ac:dyDescent="0.3">
      <c r="A164" s="275">
        <v>25</v>
      </c>
      <c r="B164" s="273"/>
      <c r="C164" s="274"/>
      <c r="D164" s="274"/>
      <c r="E164" s="311"/>
      <c r="F164" s="125"/>
      <c r="G164" s="126"/>
      <c r="H164" s="127"/>
      <c r="I164" s="128"/>
      <c r="J164" s="129"/>
      <c r="K164" s="130"/>
      <c r="L164" s="131"/>
      <c r="M164" s="132"/>
    </row>
    <row r="165" spans="1:14" ht="16.95" customHeight="1" x14ac:dyDescent="0.3">
      <c r="A165" s="276"/>
      <c r="B165" s="261"/>
      <c r="C165" s="262"/>
      <c r="D165" s="262"/>
      <c r="E165" s="312"/>
      <c r="F165" s="108"/>
      <c r="G165" s="109"/>
      <c r="H165" s="110"/>
      <c r="I165" s="111"/>
      <c r="J165" s="112"/>
      <c r="K165" s="113"/>
      <c r="L165" s="114"/>
      <c r="M165" s="115"/>
    </row>
    <row r="166" spans="1:14" ht="16.95" customHeight="1" x14ac:dyDescent="0.3">
      <c r="A166" s="276"/>
      <c r="B166" s="261"/>
      <c r="C166" s="262"/>
      <c r="D166" s="262"/>
      <c r="E166" s="312"/>
      <c r="F166" s="108"/>
      <c r="G166" s="109"/>
      <c r="H166" s="110"/>
      <c r="I166" s="111"/>
      <c r="J166" s="112"/>
      <c r="K166" s="113"/>
      <c r="L166" s="114"/>
      <c r="M166" s="115"/>
    </row>
    <row r="167" spans="1:14" ht="16.95" customHeight="1" thickBot="1" x14ac:dyDescent="0.35">
      <c r="A167" s="276"/>
      <c r="B167" s="261"/>
      <c r="C167" s="262"/>
      <c r="D167" s="262"/>
      <c r="E167" s="312"/>
      <c r="F167" s="108"/>
      <c r="G167" s="109"/>
      <c r="H167" s="110"/>
      <c r="I167" s="111"/>
      <c r="J167" s="112"/>
      <c r="K167" s="113"/>
      <c r="L167" s="114"/>
      <c r="M167" s="115"/>
    </row>
    <row r="168" spans="1:14" ht="16.95" customHeight="1" x14ac:dyDescent="0.3">
      <c r="A168" s="276"/>
      <c r="B168" s="261"/>
      <c r="C168" s="262"/>
      <c r="D168" s="262"/>
      <c r="E168" s="312"/>
      <c r="F168" s="108"/>
      <c r="G168" s="109"/>
      <c r="H168" s="110"/>
      <c r="I168" s="111"/>
      <c r="J168" s="112"/>
      <c r="K168" s="113"/>
      <c r="L168" s="114"/>
      <c r="M168" s="115"/>
      <c r="N168" s="187" t="s">
        <v>56</v>
      </c>
    </row>
    <row r="169" spans="1:14" ht="16.95" customHeight="1" thickBot="1" x14ac:dyDescent="0.35">
      <c r="A169" s="277"/>
      <c r="B169" s="269"/>
      <c r="C169" s="270"/>
      <c r="D169" s="270"/>
      <c r="E169" s="313"/>
      <c r="F169" s="133"/>
      <c r="G169" s="134"/>
      <c r="H169" s="135"/>
      <c r="I169" s="136"/>
      <c r="J169" s="137"/>
      <c r="K169" s="138"/>
      <c r="L169" s="139"/>
      <c r="M169" s="140"/>
      <c r="N169" s="141">
        <f>SUM(F164:M169)</f>
        <v>0</v>
      </c>
    </row>
    <row r="170" spans="1:14" ht="16.95" customHeight="1" x14ac:dyDescent="0.3">
      <c r="A170" s="275">
        <v>26</v>
      </c>
      <c r="B170" s="273"/>
      <c r="C170" s="274"/>
      <c r="D170" s="274"/>
      <c r="E170" s="311"/>
      <c r="F170" s="125"/>
      <c r="G170" s="126"/>
      <c r="H170" s="127"/>
      <c r="I170" s="128"/>
      <c r="J170" s="129"/>
      <c r="K170" s="130"/>
      <c r="L170" s="131"/>
      <c r="M170" s="132"/>
    </row>
    <row r="171" spans="1:14" ht="16.95" customHeight="1" x14ac:dyDescent="0.3">
      <c r="A171" s="276"/>
      <c r="B171" s="261"/>
      <c r="C171" s="262"/>
      <c r="D171" s="262"/>
      <c r="E171" s="312"/>
      <c r="F171" s="108"/>
      <c r="G171" s="109"/>
      <c r="H171" s="110"/>
      <c r="I171" s="111"/>
      <c r="J171" s="112"/>
      <c r="K171" s="113"/>
      <c r="L171" s="114"/>
      <c r="M171" s="115"/>
    </row>
    <row r="172" spans="1:14" ht="16.95" customHeight="1" x14ac:dyDescent="0.3">
      <c r="A172" s="276"/>
      <c r="B172" s="261"/>
      <c r="C172" s="262"/>
      <c r="D172" s="262"/>
      <c r="E172" s="312"/>
      <c r="F172" s="108"/>
      <c r="G172" s="109"/>
      <c r="H172" s="110"/>
      <c r="I172" s="111"/>
      <c r="J172" s="112"/>
      <c r="K172" s="113"/>
      <c r="L172" s="114"/>
      <c r="M172" s="115"/>
    </row>
    <row r="173" spans="1:14" ht="16.95" customHeight="1" thickBot="1" x14ac:dyDescent="0.35">
      <c r="A173" s="276"/>
      <c r="B173" s="261"/>
      <c r="C173" s="262"/>
      <c r="D173" s="262"/>
      <c r="E173" s="312"/>
      <c r="F173" s="108"/>
      <c r="G173" s="109"/>
      <c r="H173" s="110"/>
      <c r="I173" s="111"/>
      <c r="J173" s="112"/>
      <c r="K173" s="113"/>
      <c r="L173" s="114"/>
      <c r="M173" s="115"/>
    </row>
    <row r="174" spans="1:14" ht="16.95" customHeight="1" x14ac:dyDescent="0.3">
      <c r="A174" s="276"/>
      <c r="B174" s="261"/>
      <c r="C174" s="262"/>
      <c r="D174" s="262"/>
      <c r="E174" s="312"/>
      <c r="F174" s="108"/>
      <c r="G174" s="109"/>
      <c r="H174" s="110"/>
      <c r="I174" s="111"/>
      <c r="J174" s="112"/>
      <c r="K174" s="113"/>
      <c r="L174" s="114"/>
      <c r="M174" s="115"/>
      <c r="N174" s="187" t="s">
        <v>56</v>
      </c>
    </row>
    <row r="175" spans="1:14" ht="16.95" customHeight="1" thickBot="1" x14ac:dyDescent="0.35">
      <c r="A175" s="277"/>
      <c r="B175" s="269"/>
      <c r="C175" s="270"/>
      <c r="D175" s="270"/>
      <c r="E175" s="313"/>
      <c r="F175" s="133"/>
      <c r="G175" s="134"/>
      <c r="H175" s="135"/>
      <c r="I175" s="136"/>
      <c r="J175" s="137"/>
      <c r="K175" s="138"/>
      <c r="L175" s="139"/>
      <c r="M175" s="140"/>
      <c r="N175" s="141">
        <f>SUM(F170:M175)</f>
        <v>0</v>
      </c>
    </row>
    <row r="176" spans="1:14" ht="16.95" customHeight="1" x14ac:dyDescent="0.3">
      <c r="A176" s="275">
        <v>27</v>
      </c>
      <c r="B176" s="273"/>
      <c r="C176" s="274"/>
      <c r="D176" s="274"/>
      <c r="E176" s="311"/>
      <c r="F176" s="125"/>
      <c r="G176" s="126"/>
      <c r="H176" s="127"/>
      <c r="I176" s="128"/>
      <c r="J176" s="129"/>
      <c r="K176" s="130"/>
      <c r="L176" s="131"/>
      <c r="M176" s="132"/>
    </row>
    <row r="177" spans="1:14" ht="16.95" customHeight="1" x14ac:dyDescent="0.3">
      <c r="A177" s="276"/>
      <c r="B177" s="261"/>
      <c r="C177" s="262"/>
      <c r="D177" s="262"/>
      <c r="E177" s="312"/>
      <c r="F177" s="108"/>
      <c r="G177" s="109"/>
      <c r="H177" s="110"/>
      <c r="I177" s="111"/>
      <c r="J177" s="112"/>
      <c r="K177" s="113"/>
      <c r="L177" s="114"/>
      <c r="M177" s="115"/>
    </row>
    <row r="178" spans="1:14" ht="16.95" customHeight="1" x14ac:dyDescent="0.3">
      <c r="A178" s="276"/>
      <c r="B178" s="261"/>
      <c r="C178" s="262"/>
      <c r="D178" s="262"/>
      <c r="E178" s="312"/>
      <c r="F178" s="108"/>
      <c r="G178" s="109"/>
      <c r="H178" s="110"/>
      <c r="I178" s="111"/>
      <c r="J178" s="112"/>
      <c r="K178" s="113"/>
      <c r="L178" s="114"/>
      <c r="M178" s="115"/>
    </row>
    <row r="179" spans="1:14" ht="16.95" customHeight="1" thickBot="1" x14ac:dyDescent="0.35">
      <c r="A179" s="276"/>
      <c r="B179" s="261"/>
      <c r="C179" s="262"/>
      <c r="D179" s="262"/>
      <c r="E179" s="312"/>
      <c r="F179" s="108"/>
      <c r="G179" s="109"/>
      <c r="H179" s="110"/>
      <c r="I179" s="111"/>
      <c r="J179" s="112"/>
      <c r="K179" s="113"/>
      <c r="L179" s="114"/>
      <c r="M179" s="115"/>
    </row>
    <row r="180" spans="1:14" ht="16.95" customHeight="1" x14ac:dyDescent="0.3">
      <c r="A180" s="276"/>
      <c r="B180" s="261"/>
      <c r="C180" s="262"/>
      <c r="D180" s="262"/>
      <c r="E180" s="312"/>
      <c r="F180" s="108"/>
      <c r="G180" s="109"/>
      <c r="H180" s="110"/>
      <c r="I180" s="111"/>
      <c r="J180" s="112"/>
      <c r="K180" s="113"/>
      <c r="L180" s="114"/>
      <c r="M180" s="115"/>
      <c r="N180" s="187" t="s">
        <v>56</v>
      </c>
    </row>
    <row r="181" spans="1:14" ht="16.95" customHeight="1" thickBot="1" x14ac:dyDescent="0.35">
      <c r="A181" s="277"/>
      <c r="B181" s="269"/>
      <c r="C181" s="270"/>
      <c r="D181" s="270"/>
      <c r="E181" s="313"/>
      <c r="F181" s="133"/>
      <c r="G181" s="134"/>
      <c r="H181" s="135"/>
      <c r="I181" s="136"/>
      <c r="J181" s="137"/>
      <c r="K181" s="138"/>
      <c r="L181" s="139"/>
      <c r="M181" s="140"/>
      <c r="N181" s="141">
        <f>SUM(F176:M181)</f>
        <v>0</v>
      </c>
    </row>
    <row r="182" spans="1:14" ht="16.95" customHeight="1" x14ac:dyDescent="0.3">
      <c r="A182" s="275">
        <v>28</v>
      </c>
      <c r="B182" s="273"/>
      <c r="C182" s="274"/>
      <c r="D182" s="274"/>
      <c r="E182" s="311"/>
      <c r="F182" s="125"/>
      <c r="G182" s="126"/>
      <c r="H182" s="127"/>
      <c r="I182" s="128"/>
      <c r="J182" s="129"/>
      <c r="K182" s="130"/>
      <c r="L182" s="131"/>
      <c r="M182" s="132"/>
    </row>
    <row r="183" spans="1:14" ht="16.95" customHeight="1" x14ac:dyDescent="0.3">
      <c r="A183" s="276"/>
      <c r="B183" s="261"/>
      <c r="C183" s="262"/>
      <c r="D183" s="262"/>
      <c r="E183" s="312"/>
      <c r="F183" s="108"/>
      <c r="G183" s="109"/>
      <c r="H183" s="110"/>
      <c r="I183" s="111"/>
      <c r="J183" s="112"/>
      <c r="K183" s="113"/>
      <c r="L183" s="114"/>
      <c r="M183" s="115"/>
    </row>
    <row r="184" spans="1:14" ht="16.95" customHeight="1" x14ac:dyDescent="0.3">
      <c r="A184" s="276"/>
      <c r="B184" s="261"/>
      <c r="C184" s="262"/>
      <c r="D184" s="262"/>
      <c r="E184" s="312"/>
      <c r="F184" s="108"/>
      <c r="G184" s="109"/>
      <c r="H184" s="110"/>
      <c r="I184" s="111"/>
      <c r="J184" s="112"/>
      <c r="K184" s="113"/>
      <c r="L184" s="114"/>
      <c r="M184" s="115"/>
    </row>
    <row r="185" spans="1:14" ht="16.95" customHeight="1" thickBot="1" x14ac:dyDescent="0.35">
      <c r="A185" s="276"/>
      <c r="B185" s="261"/>
      <c r="C185" s="262"/>
      <c r="D185" s="262"/>
      <c r="E185" s="312"/>
      <c r="F185" s="108"/>
      <c r="G185" s="109"/>
      <c r="H185" s="110"/>
      <c r="I185" s="111"/>
      <c r="J185" s="112"/>
      <c r="K185" s="113"/>
      <c r="L185" s="114"/>
      <c r="M185" s="115"/>
    </row>
    <row r="186" spans="1:14" ht="16.95" customHeight="1" x14ac:dyDescent="0.3">
      <c r="A186" s="276"/>
      <c r="B186" s="261"/>
      <c r="C186" s="262"/>
      <c r="D186" s="262"/>
      <c r="E186" s="312"/>
      <c r="F186" s="108"/>
      <c r="G186" s="109"/>
      <c r="H186" s="110"/>
      <c r="I186" s="111"/>
      <c r="J186" s="112"/>
      <c r="K186" s="113"/>
      <c r="L186" s="114"/>
      <c r="M186" s="115"/>
      <c r="N186" s="187" t="s">
        <v>56</v>
      </c>
    </row>
    <row r="187" spans="1:14" ht="16.95" customHeight="1" thickBot="1" x14ac:dyDescent="0.35">
      <c r="A187" s="277"/>
      <c r="B187" s="269"/>
      <c r="C187" s="270"/>
      <c r="D187" s="270"/>
      <c r="E187" s="313"/>
      <c r="F187" s="133"/>
      <c r="G187" s="134"/>
      <c r="H187" s="135"/>
      <c r="I187" s="136"/>
      <c r="J187" s="137"/>
      <c r="K187" s="138"/>
      <c r="L187" s="139"/>
      <c r="M187" s="140"/>
      <c r="N187" s="141">
        <f>SUM(F182:M187)</f>
        <v>0</v>
      </c>
    </row>
    <row r="188" spans="1:14" ht="16.95" customHeight="1" x14ac:dyDescent="0.3">
      <c r="A188" s="275">
        <v>29</v>
      </c>
      <c r="B188" s="273"/>
      <c r="C188" s="274"/>
      <c r="D188" s="274"/>
      <c r="E188" s="311"/>
      <c r="F188" s="125"/>
      <c r="G188" s="126"/>
      <c r="H188" s="127"/>
      <c r="I188" s="128"/>
      <c r="J188" s="129"/>
      <c r="K188" s="130"/>
      <c r="L188" s="131"/>
      <c r="M188" s="132"/>
    </row>
    <row r="189" spans="1:14" ht="16.95" customHeight="1" x14ac:dyDescent="0.3">
      <c r="A189" s="276"/>
      <c r="B189" s="261"/>
      <c r="C189" s="262"/>
      <c r="D189" s="262"/>
      <c r="E189" s="312"/>
      <c r="F189" s="108"/>
      <c r="G189" s="109"/>
      <c r="H189" s="110"/>
      <c r="I189" s="111"/>
      <c r="J189" s="112"/>
      <c r="K189" s="113"/>
      <c r="L189" s="114"/>
      <c r="M189" s="115"/>
    </row>
    <row r="190" spans="1:14" ht="16.95" customHeight="1" x14ac:dyDescent="0.3">
      <c r="A190" s="276"/>
      <c r="B190" s="261"/>
      <c r="C190" s="262"/>
      <c r="D190" s="262"/>
      <c r="E190" s="312"/>
      <c r="F190" s="108"/>
      <c r="G190" s="109"/>
      <c r="H190" s="110"/>
      <c r="I190" s="111"/>
      <c r="J190" s="112"/>
      <c r="K190" s="113"/>
      <c r="L190" s="114"/>
      <c r="M190" s="115"/>
    </row>
    <row r="191" spans="1:14" ht="16.95" customHeight="1" thickBot="1" x14ac:dyDescent="0.35">
      <c r="A191" s="276"/>
      <c r="B191" s="261"/>
      <c r="C191" s="262"/>
      <c r="D191" s="262"/>
      <c r="E191" s="312"/>
      <c r="F191" s="108"/>
      <c r="G191" s="109"/>
      <c r="H191" s="110"/>
      <c r="I191" s="111"/>
      <c r="J191" s="112"/>
      <c r="K191" s="113"/>
      <c r="L191" s="114"/>
      <c r="M191" s="115"/>
    </row>
    <row r="192" spans="1:14" ht="16.95" customHeight="1" x14ac:dyDescent="0.3">
      <c r="A192" s="276"/>
      <c r="B192" s="261"/>
      <c r="C192" s="262"/>
      <c r="D192" s="262"/>
      <c r="E192" s="312"/>
      <c r="F192" s="108"/>
      <c r="G192" s="109"/>
      <c r="H192" s="110"/>
      <c r="I192" s="111"/>
      <c r="J192" s="112"/>
      <c r="K192" s="113"/>
      <c r="L192" s="114"/>
      <c r="M192" s="115"/>
      <c r="N192" s="187" t="s">
        <v>56</v>
      </c>
    </row>
    <row r="193" spans="1:14" ht="16.95" customHeight="1" thickBot="1" x14ac:dyDescent="0.35">
      <c r="A193" s="278"/>
      <c r="B193" s="263"/>
      <c r="C193" s="264"/>
      <c r="D193" s="264"/>
      <c r="E193" s="321"/>
      <c r="F193" s="133"/>
      <c r="G193" s="134"/>
      <c r="H193" s="135"/>
      <c r="I193" s="136"/>
      <c r="J193" s="137"/>
      <c r="K193" s="138"/>
      <c r="L193" s="139"/>
      <c r="M193" s="140"/>
      <c r="N193" s="141">
        <f>SUM(F188:M193)</f>
        <v>0</v>
      </c>
    </row>
    <row r="194" spans="1:14" ht="14.4" thickBot="1" x14ac:dyDescent="0.35">
      <c r="A194" s="298" t="s">
        <v>47</v>
      </c>
      <c r="B194" s="299"/>
      <c r="C194" s="299"/>
      <c r="D194" s="300"/>
      <c r="E194" s="12">
        <f>SUM(F194:M194)</f>
        <v>0</v>
      </c>
      <c r="F194" s="158">
        <f>SUM(F20:F193)</f>
        <v>0</v>
      </c>
      <c r="G194" s="159">
        <f t="shared" ref="G194:M194" si="0">SUM(G20:G193)</f>
        <v>0</v>
      </c>
      <c r="H194" s="160">
        <f t="shared" si="0"/>
        <v>0</v>
      </c>
      <c r="I194" s="161">
        <f t="shared" si="0"/>
        <v>0</v>
      </c>
      <c r="J194" s="162">
        <f t="shared" si="0"/>
        <v>0</v>
      </c>
      <c r="K194" s="163">
        <f t="shared" si="0"/>
        <v>0</v>
      </c>
      <c r="L194" s="164">
        <f t="shared" si="0"/>
        <v>0</v>
      </c>
      <c r="M194" s="165">
        <f t="shared" si="0"/>
        <v>0</v>
      </c>
    </row>
    <row r="195" spans="1:14" x14ac:dyDescent="0.3">
      <c r="E195" s="10"/>
      <c r="F195" s="166"/>
      <c r="G195" s="166"/>
      <c r="H195" s="166"/>
      <c r="I195" s="166"/>
      <c r="J195" s="166"/>
      <c r="K195" s="166"/>
      <c r="L195" s="166"/>
      <c r="M195" s="166"/>
      <c r="N195" s="7"/>
    </row>
    <row r="196" spans="1:14" ht="14.4" thickBot="1" x14ac:dyDescent="0.35"/>
    <row r="197" spans="1:14" x14ac:dyDescent="0.3">
      <c r="C197" s="66" t="s">
        <v>49</v>
      </c>
      <c r="D197" s="5"/>
      <c r="F197" s="67" t="s">
        <v>49</v>
      </c>
      <c r="G197" s="296"/>
      <c r="H197" s="296"/>
      <c r="I197" s="296"/>
      <c r="J197" s="296"/>
      <c r="K197" s="296"/>
      <c r="L197" s="296"/>
      <c r="M197" s="297"/>
      <c r="N197" s="188"/>
    </row>
    <row r="198" spans="1:14" x14ac:dyDescent="0.3">
      <c r="C198" s="16" t="s">
        <v>48</v>
      </c>
      <c r="D198" s="14"/>
      <c r="F198" s="96" t="s">
        <v>45</v>
      </c>
      <c r="G198" s="97"/>
      <c r="H198" s="97"/>
      <c r="I198" s="97"/>
      <c r="J198" s="97"/>
      <c r="K198" s="97"/>
      <c r="L198" s="97"/>
      <c r="M198" s="14"/>
      <c r="N198" s="189"/>
    </row>
    <row r="199" spans="1:14" x14ac:dyDescent="0.3">
      <c r="B199" s="10"/>
      <c r="C199" s="16"/>
      <c r="D199" s="14"/>
      <c r="F199" s="259" t="s">
        <v>15</v>
      </c>
      <c r="G199" s="260"/>
      <c r="H199" s="260"/>
      <c r="I199" s="260"/>
      <c r="J199" s="260"/>
      <c r="K199" s="260"/>
      <c r="L199" s="260"/>
      <c r="M199" s="14"/>
      <c r="N199" s="190"/>
    </row>
    <row r="200" spans="1:14" x14ac:dyDescent="0.3">
      <c r="B200" s="10"/>
      <c r="C200" s="16"/>
      <c r="D200" s="14"/>
      <c r="F200" s="16"/>
      <c r="G200" s="10"/>
      <c r="H200" s="10"/>
      <c r="I200" s="10"/>
      <c r="J200" s="10"/>
      <c r="K200" s="10"/>
      <c r="L200" s="10"/>
      <c r="M200" s="14"/>
      <c r="N200" s="188"/>
    </row>
    <row r="201" spans="1:14" x14ac:dyDescent="0.3">
      <c r="B201" s="10"/>
      <c r="C201" s="16"/>
      <c r="D201" s="14"/>
      <c r="F201" s="16"/>
      <c r="G201" s="10"/>
      <c r="H201" s="10"/>
      <c r="I201" s="10"/>
      <c r="J201" s="10"/>
      <c r="K201" s="10"/>
      <c r="L201" s="10"/>
      <c r="M201" s="14"/>
      <c r="N201" s="188"/>
    </row>
    <row r="202" spans="1:14" x14ac:dyDescent="0.3">
      <c r="B202" s="10"/>
      <c r="C202" s="16"/>
      <c r="D202" s="14"/>
      <c r="F202" s="16"/>
      <c r="G202" s="10"/>
      <c r="H202" s="10"/>
      <c r="I202" s="10"/>
      <c r="J202" s="10"/>
      <c r="K202" s="10"/>
      <c r="L202" s="10"/>
      <c r="M202" s="14"/>
      <c r="N202" s="188"/>
    </row>
    <row r="203" spans="1:14" ht="14.4" thickBot="1" x14ac:dyDescent="0.35">
      <c r="B203" s="10"/>
      <c r="C203" s="17"/>
      <c r="D203" s="18"/>
      <c r="F203" s="17"/>
      <c r="G203" s="19"/>
      <c r="H203" s="19"/>
      <c r="I203" s="19"/>
      <c r="J203" s="19"/>
      <c r="K203" s="19"/>
      <c r="L203" s="19"/>
      <c r="M203" s="18"/>
      <c r="N203" s="188"/>
    </row>
    <row r="204" spans="1:14" x14ac:dyDescent="0.3">
      <c r="N204" s="189"/>
    </row>
    <row r="205" spans="1:14" x14ac:dyDescent="0.3">
      <c r="N205" s="190"/>
    </row>
  </sheetData>
  <sheetProtection algorithmName="SHA-512" hashValue="9aCqHfmu3/cBzjXe4+UzNs01kEnShEL6vHeg8w794IV4+mtve8OM0548fUBuDfESg9Vh95UZSf8i1mHCK2jSGg==" saltValue="P/AYh5arKkfLU/CtibskAw==" spinCount="100000" sheet="1" scenarios="1"/>
  <mergeCells count="253">
    <mergeCell ref="A194:D194"/>
    <mergeCell ref="G197:M197"/>
    <mergeCell ref="F199:L199"/>
    <mergeCell ref="A188:A193"/>
    <mergeCell ref="B188:E188"/>
    <mergeCell ref="B189:E189"/>
    <mergeCell ref="B190:E190"/>
    <mergeCell ref="B191:E191"/>
    <mergeCell ref="B192:E192"/>
    <mergeCell ref="B193:E193"/>
    <mergeCell ref="A182:A187"/>
    <mergeCell ref="B182:E182"/>
    <mergeCell ref="B183:E183"/>
    <mergeCell ref="B184:E184"/>
    <mergeCell ref="B185:E185"/>
    <mergeCell ref="B186:E186"/>
    <mergeCell ref="B187:E187"/>
    <mergeCell ref="A176:A181"/>
    <mergeCell ref="B176:E176"/>
    <mergeCell ref="B177:E177"/>
    <mergeCell ref="B178:E178"/>
    <mergeCell ref="B179:E179"/>
    <mergeCell ref="B180:E180"/>
    <mergeCell ref="B181:E181"/>
    <mergeCell ref="A170:A175"/>
    <mergeCell ref="B170:E170"/>
    <mergeCell ref="B171:E171"/>
    <mergeCell ref="B172:E172"/>
    <mergeCell ref="B173:E173"/>
    <mergeCell ref="B174:E174"/>
    <mergeCell ref="B175:E175"/>
    <mergeCell ref="A164:A169"/>
    <mergeCell ref="B164:E164"/>
    <mergeCell ref="B165:E165"/>
    <mergeCell ref="B166:E166"/>
    <mergeCell ref="B167:E167"/>
    <mergeCell ref="B168:E168"/>
    <mergeCell ref="B169:E169"/>
    <mergeCell ref="A158:A163"/>
    <mergeCell ref="B158:E158"/>
    <mergeCell ref="B159:E159"/>
    <mergeCell ref="B160:E160"/>
    <mergeCell ref="B161:E161"/>
    <mergeCell ref="B162:E162"/>
    <mergeCell ref="B163:E163"/>
    <mergeCell ref="A152:A157"/>
    <mergeCell ref="B152:E152"/>
    <mergeCell ref="B153:E153"/>
    <mergeCell ref="B154:E154"/>
    <mergeCell ref="B155:E155"/>
    <mergeCell ref="B156:E156"/>
    <mergeCell ref="B157:E157"/>
    <mergeCell ref="A146:A151"/>
    <mergeCell ref="B146:E146"/>
    <mergeCell ref="B147:E147"/>
    <mergeCell ref="B148:E148"/>
    <mergeCell ref="B149:E149"/>
    <mergeCell ref="B150:E150"/>
    <mergeCell ref="B151:E151"/>
    <mergeCell ref="A140:A145"/>
    <mergeCell ref="B140:E140"/>
    <mergeCell ref="B141:E141"/>
    <mergeCell ref="B142:E142"/>
    <mergeCell ref="B143:E143"/>
    <mergeCell ref="B144:E144"/>
    <mergeCell ref="B145:E145"/>
    <mergeCell ref="A134:A139"/>
    <mergeCell ref="B134:E134"/>
    <mergeCell ref="B135:E135"/>
    <mergeCell ref="B136:E136"/>
    <mergeCell ref="B137:E137"/>
    <mergeCell ref="B138:E138"/>
    <mergeCell ref="B139:E139"/>
    <mergeCell ref="A128:A133"/>
    <mergeCell ref="B128:E128"/>
    <mergeCell ref="B129:E129"/>
    <mergeCell ref="B130:E130"/>
    <mergeCell ref="B131:E131"/>
    <mergeCell ref="B132:E132"/>
    <mergeCell ref="B133:E133"/>
    <mergeCell ref="A122:A127"/>
    <mergeCell ref="B122:E122"/>
    <mergeCell ref="B123:E123"/>
    <mergeCell ref="B124:E124"/>
    <mergeCell ref="B125:E125"/>
    <mergeCell ref="B126:E126"/>
    <mergeCell ref="B127:E127"/>
    <mergeCell ref="A116:A121"/>
    <mergeCell ref="B116:E116"/>
    <mergeCell ref="B117:E117"/>
    <mergeCell ref="B118:E118"/>
    <mergeCell ref="B119:E119"/>
    <mergeCell ref="B120:E120"/>
    <mergeCell ref="B121:E121"/>
    <mergeCell ref="A110:A115"/>
    <mergeCell ref="B110:E110"/>
    <mergeCell ref="B111:E111"/>
    <mergeCell ref="B112:E112"/>
    <mergeCell ref="B113:E113"/>
    <mergeCell ref="B114:E114"/>
    <mergeCell ref="B115:E115"/>
    <mergeCell ref="A104:A109"/>
    <mergeCell ref="B104:E104"/>
    <mergeCell ref="B105:E105"/>
    <mergeCell ref="B106:E106"/>
    <mergeCell ref="B107:E107"/>
    <mergeCell ref="B108:E108"/>
    <mergeCell ref="B109:E109"/>
    <mergeCell ref="A98:A103"/>
    <mergeCell ref="B98:E98"/>
    <mergeCell ref="B99:E99"/>
    <mergeCell ref="B100:E100"/>
    <mergeCell ref="B101:E101"/>
    <mergeCell ref="B102:E102"/>
    <mergeCell ref="B103:E103"/>
    <mergeCell ref="A92:A97"/>
    <mergeCell ref="B92:E92"/>
    <mergeCell ref="B93:E93"/>
    <mergeCell ref="B94:E94"/>
    <mergeCell ref="B95:E95"/>
    <mergeCell ref="B96:E96"/>
    <mergeCell ref="B97:E97"/>
    <mergeCell ref="A86:A91"/>
    <mergeCell ref="B86:E86"/>
    <mergeCell ref="B87:E87"/>
    <mergeCell ref="B88:E88"/>
    <mergeCell ref="B89:E89"/>
    <mergeCell ref="B90:E90"/>
    <mergeCell ref="B91:E91"/>
    <mergeCell ref="A80:A85"/>
    <mergeCell ref="B80:E80"/>
    <mergeCell ref="B81:E81"/>
    <mergeCell ref="B82:E82"/>
    <mergeCell ref="B83:E83"/>
    <mergeCell ref="B84:E84"/>
    <mergeCell ref="B85:E85"/>
    <mergeCell ref="A74:A79"/>
    <mergeCell ref="B74:E74"/>
    <mergeCell ref="B75:E75"/>
    <mergeCell ref="B76:E76"/>
    <mergeCell ref="B77:E77"/>
    <mergeCell ref="B78:E78"/>
    <mergeCell ref="B79:E79"/>
    <mergeCell ref="A68:A73"/>
    <mergeCell ref="B68:E68"/>
    <mergeCell ref="B69:E69"/>
    <mergeCell ref="B70:E70"/>
    <mergeCell ref="B71:E71"/>
    <mergeCell ref="B72:E72"/>
    <mergeCell ref="B73:E73"/>
    <mergeCell ref="A62:A67"/>
    <mergeCell ref="B62:E62"/>
    <mergeCell ref="B63:E63"/>
    <mergeCell ref="B64:E64"/>
    <mergeCell ref="B65:E65"/>
    <mergeCell ref="B66:E66"/>
    <mergeCell ref="B67:E67"/>
    <mergeCell ref="A56:A61"/>
    <mergeCell ref="B56:E56"/>
    <mergeCell ref="B57:E57"/>
    <mergeCell ref="B58:E58"/>
    <mergeCell ref="B59:E59"/>
    <mergeCell ref="B60:E60"/>
    <mergeCell ref="B61:E61"/>
    <mergeCell ref="A50:A55"/>
    <mergeCell ref="B50:E50"/>
    <mergeCell ref="B51:E51"/>
    <mergeCell ref="B52:E52"/>
    <mergeCell ref="B53:E53"/>
    <mergeCell ref="B54:E54"/>
    <mergeCell ref="B55:E55"/>
    <mergeCell ref="A44:A49"/>
    <mergeCell ref="B44:E44"/>
    <mergeCell ref="B45:E45"/>
    <mergeCell ref="B46:E46"/>
    <mergeCell ref="B47:E47"/>
    <mergeCell ref="B48:E48"/>
    <mergeCell ref="B49:E49"/>
    <mergeCell ref="A38:A43"/>
    <mergeCell ref="B38:E38"/>
    <mergeCell ref="B39:E39"/>
    <mergeCell ref="B40:E40"/>
    <mergeCell ref="B41:E41"/>
    <mergeCell ref="B42:E42"/>
    <mergeCell ref="B43:E43"/>
    <mergeCell ref="A32:A37"/>
    <mergeCell ref="B32:E32"/>
    <mergeCell ref="B33:E33"/>
    <mergeCell ref="B34:E34"/>
    <mergeCell ref="B35:E35"/>
    <mergeCell ref="B36:E36"/>
    <mergeCell ref="B37:E37"/>
    <mergeCell ref="A26:A31"/>
    <mergeCell ref="B26:E26"/>
    <mergeCell ref="B27:E27"/>
    <mergeCell ref="B28:E28"/>
    <mergeCell ref="B29:E29"/>
    <mergeCell ref="B30:E30"/>
    <mergeCell ref="B31:E31"/>
    <mergeCell ref="F18:M18"/>
    <mergeCell ref="B19:E19"/>
    <mergeCell ref="A20:A25"/>
    <mergeCell ref="B20:E20"/>
    <mergeCell ref="B21:E21"/>
    <mergeCell ref="B22:E22"/>
    <mergeCell ref="B23:E23"/>
    <mergeCell ref="B24:E24"/>
    <mergeCell ref="B25:E25"/>
    <mergeCell ref="B15:C15"/>
    <mergeCell ref="B16:C16"/>
    <mergeCell ref="F9:G9"/>
    <mergeCell ref="H9:J9"/>
    <mergeCell ref="F10:G10"/>
    <mergeCell ref="H10:J10"/>
    <mergeCell ref="F7:G7"/>
    <mergeCell ref="H7:J7"/>
    <mergeCell ref="F8:G8"/>
    <mergeCell ref="H8:J8"/>
    <mergeCell ref="B7:E7"/>
    <mergeCell ref="B8:E8"/>
    <mergeCell ref="B9:E9"/>
    <mergeCell ref="B10:E10"/>
    <mergeCell ref="F13:G13"/>
    <mergeCell ref="H13:J13"/>
    <mergeCell ref="F11:G11"/>
    <mergeCell ref="H11:J11"/>
    <mergeCell ref="F12:G12"/>
    <mergeCell ref="H12:J12"/>
    <mergeCell ref="B11:E11"/>
    <mergeCell ref="B12:E12"/>
    <mergeCell ref="B13:E13"/>
    <mergeCell ref="A1:M1"/>
    <mergeCell ref="A2:C2"/>
    <mergeCell ref="A4:C4"/>
    <mergeCell ref="D4:E4"/>
    <mergeCell ref="B6:E6"/>
    <mergeCell ref="B5:E5"/>
    <mergeCell ref="D2:J2"/>
    <mergeCell ref="K2:L2"/>
    <mergeCell ref="K5:M5"/>
    <mergeCell ref="K6:M6"/>
    <mergeCell ref="K7:M7"/>
    <mergeCell ref="K8:M8"/>
    <mergeCell ref="K9:M9"/>
    <mergeCell ref="K10:M10"/>
    <mergeCell ref="K11:M11"/>
    <mergeCell ref="K12:M12"/>
    <mergeCell ref="K13:M13"/>
    <mergeCell ref="F4:M4"/>
    <mergeCell ref="F5:G5"/>
    <mergeCell ref="H5:J5"/>
    <mergeCell ref="F6:G6"/>
    <mergeCell ref="H6:J6"/>
  </mergeCells>
  <dataValidations count="1">
    <dataValidation type="decimal" allowBlank="1" showErrorMessage="1" error="La valeur doit être comprise entre 0 et 1." sqref="M2" xr:uid="{F4DD1D65-4D22-4A17-BDF9-A86117109895}">
      <formula1>0</formula1>
      <formula2>1</formula2>
    </dataValidation>
  </dataValidations>
  <pageMargins left="0.31496062992125984" right="0.31496062992125984" top="0.55118110236220474" bottom="0.55118110236220474" header="0.31496062992125984" footer="0.31496062992125984"/>
  <pageSetup paperSize="9" scale="67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T215"/>
  <sheetViews>
    <sheetView showZeros="0" zoomScaleNormal="100" workbookViewId="0">
      <selection activeCell="D4" sqref="D4:E4"/>
    </sheetView>
  </sheetViews>
  <sheetFormatPr baseColWidth="10" defaultColWidth="11.5546875" defaultRowHeight="13.8" x14ac:dyDescent="0.3"/>
  <cols>
    <col min="1" max="1" width="7.33203125" style="1" customWidth="1"/>
    <col min="2" max="2" width="12.33203125" style="1" customWidth="1"/>
    <col min="3" max="3" width="19.21875" style="1" customWidth="1"/>
    <col min="4" max="4" width="32.21875" style="1" customWidth="1"/>
    <col min="5" max="5" width="29" style="1" customWidth="1"/>
    <col min="6" max="13" width="6" style="1" customWidth="1"/>
    <col min="14" max="14" width="11.5546875" style="1"/>
    <col min="15" max="16" width="11.5546875" style="7"/>
    <col min="17" max="17" width="15.21875" style="7" customWidth="1"/>
    <col min="18" max="20" width="11.5546875" style="7"/>
    <col min="21" max="16384" width="11.5546875" style="1"/>
  </cols>
  <sheetData>
    <row r="1" spans="1:16" ht="37.5" customHeight="1" thickBot="1" x14ac:dyDescent="0.35">
      <c r="A1" s="308" t="s">
        <v>17</v>
      </c>
      <c r="B1" s="308"/>
      <c r="C1" s="308"/>
      <c r="D1" s="308"/>
      <c r="E1" s="308"/>
      <c r="F1" s="308"/>
      <c r="G1" s="308"/>
      <c r="H1" s="308"/>
      <c r="I1" s="308"/>
      <c r="J1" s="308"/>
      <c r="K1" s="308"/>
      <c r="L1" s="308"/>
      <c r="M1" s="308"/>
      <c r="N1" s="7"/>
    </row>
    <row r="2" spans="1:16" ht="27.75" customHeight="1" thickBot="1" x14ac:dyDescent="0.35">
      <c r="A2" s="254" t="s">
        <v>12</v>
      </c>
      <c r="B2" s="255"/>
      <c r="C2" s="255"/>
      <c r="D2" s="289">
        <f>Février!D2</f>
        <v>0</v>
      </c>
      <c r="E2" s="289"/>
      <c r="F2" s="289"/>
      <c r="G2" s="289"/>
      <c r="H2" s="289"/>
      <c r="I2" s="289"/>
      <c r="J2" s="290"/>
      <c r="K2" s="291" t="s">
        <v>73</v>
      </c>
      <c r="L2" s="291"/>
      <c r="M2" s="234">
        <f>Février!M2</f>
        <v>0</v>
      </c>
      <c r="N2" s="7"/>
      <c r="P2" s="167"/>
    </row>
    <row r="3" spans="1:16" ht="10.5" customHeight="1" thickBot="1" x14ac:dyDescent="0.35">
      <c r="A3" s="2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7"/>
    </row>
    <row r="4" spans="1:16" ht="16.95" customHeight="1" thickBot="1" x14ac:dyDescent="0.4">
      <c r="A4" s="252" t="s">
        <v>14</v>
      </c>
      <c r="B4" s="253"/>
      <c r="C4" s="253"/>
      <c r="D4" s="250">
        <f>Février!D4</f>
        <v>0</v>
      </c>
      <c r="E4" s="250"/>
      <c r="F4" s="246" t="s">
        <v>43</v>
      </c>
      <c r="G4" s="246"/>
      <c r="H4" s="246"/>
      <c r="I4" s="246"/>
      <c r="J4" s="246"/>
      <c r="K4" s="246"/>
      <c r="L4" s="246"/>
      <c r="M4" s="247"/>
      <c r="N4" s="7"/>
    </row>
    <row r="5" spans="1:16" ht="19.95" customHeight="1" x14ac:dyDescent="0.3">
      <c r="A5" s="22"/>
      <c r="B5" s="257" t="s">
        <v>44</v>
      </c>
      <c r="C5" s="257"/>
      <c r="D5" s="257"/>
      <c r="E5" s="258"/>
      <c r="F5" s="305" t="s">
        <v>71</v>
      </c>
      <c r="G5" s="306"/>
      <c r="H5" s="305" t="s">
        <v>76</v>
      </c>
      <c r="I5" s="307"/>
      <c r="J5" s="306"/>
      <c r="K5" s="305" t="s">
        <v>72</v>
      </c>
      <c r="L5" s="307"/>
      <c r="M5" s="306"/>
      <c r="N5" s="7"/>
    </row>
    <row r="6" spans="1:16" ht="17.100000000000001" customHeight="1" x14ac:dyDescent="0.3">
      <c r="A6" s="71" t="s">
        <v>4</v>
      </c>
      <c r="B6" s="267">
        <f>Février!B6</f>
        <v>0</v>
      </c>
      <c r="C6" s="268"/>
      <c r="D6" s="268"/>
      <c r="E6" s="268"/>
      <c r="F6" s="302">
        <f>Février!F6</f>
        <v>0</v>
      </c>
      <c r="G6" s="304"/>
      <c r="H6" s="302">
        <f>Février!H6</f>
        <v>0</v>
      </c>
      <c r="I6" s="303"/>
      <c r="J6" s="304"/>
      <c r="K6" s="302">
        <f>Février!K6</f>
        <v>0</v>
      </c>
      <c r="L6" s="303"/>
      <c r="M6" s="304"/>
      <c r="N6" s="10"/>
    </row>
    <row r="7" spans="1:16" ht="17.100000000000001" customHeight="1" x14ac:dyDescent="0.3">
      <c r="A7" s="72" t="s">
        <v>5</v>
      </c>
      <c r="B7" s="267">
        <f>Février!B7</f>
        <v>0</v>
      </c>
      <c r="C7" s="268"/>
      <c r="D7" s="268"/>
      <c r="E7" s="268"/>
      <c r="F7" s="309">
        <f>Février!F7</f>
        <v>0</v>
      </c>
      <c r="G7" s="310"/>
      <c r="H7" s="302">
        <f>Février!H7</f>
        <v>0</v>
      </c>
      <c r="I7" s="303"/>
      <c r="J7" s="304"/>
      <c r="K7" s="302">
        <f>Février!K7</f>
        <v>0</v>
      </c>
      <c r="L7" s="303"/>
      <c r="M7" s="304"/>
      <c r="N7" s="10"/>
    </row>
    <row r="8" spans="1:16" ht="17.100000000000001" customHeight="1" x14ac:dyDescent="0.3">
      <c r="A8" s="73" t="s">
        <v>6</v>
      </c>
      <c r="B8" s="267">
        <f>Février!B8</f>
        <v>0</v>
      </c>
      <c r="C8" s="268"/>
      <c r="D8" s="268"/>
      <c r="E8" s="268"/>
      <c r="F8" s="302">
        <f>Février!F8</f>
        <v>0</v>
      </c>
      <c r="G8" s="304"/>
      <c r="H8" s="302">
        <f>Février!H8</f>
        <v>0</v>
      </c>
      <c r="I8" s="303"/>
      <c r="J8" s="304"/>
      <c r="K8" s="302">
        <f>Février!K8</f>
        <v>0</v>
      </c>
      <c r="L8" s="303"/>
      <c r="M8" s="304"/>
      <c r="N8" s="10"/>
    </row>
    <row r="9" spans="1:16" ht="17.100000000000001" customHeight="1" x14ac:dyDescent="0.3">
      <c r="A9" s="74" t="s">
        <v>7</v>
      </c>
      <c r="B9" s="267">
        <f>Février!B9</f>
        <v>0</v>
      </c>
      <c r="C9" s="268"/>
      <c r="D9" s="268"/>
      <c r="E9" s="268"/>
      <c r="F9" s="302">
        <f>Février!F9</f>
        <v>0</v>
      </c>
      <c r="G9" s="304"/>
      <c r="H9" s="302">
        <f>Février!H9</f>
        <v>0</v>
      </c>
      <c r="I9" s="303"/>
      <c r="J9" s="304"/>
      <c r="K9" s="302">
        <f>Février!K9</f>
        <v>0</v>
      </c>
      <c r="L9" s="303"/>
      <c r="M9" s="304"/>
      <c r="N9" s="10"/>
      <c r="P9" s="174"/>
    </row>
    <row r="10" spans="1:16" ht="17.100000000000001" customHeight="1" x14ac:dyDescent="0.3">
      <c r="A10" s="75" t="s">
        <v>8</v>
      </c>
      <c r="B10" s="267">
        <f>Février!B10</f>
        <v>0</v>
      </c>
      <c r="C10" s="268"/>
      <c r="D10" s="268"/>
      <c r="E10" s="268"/>
      <c r="F10" s="302">
        <f>Février!F10</f>
        <v>0</v>
      </c>
      <c r="G10" s="304"/>
      <c r="H10" s="302">
        <f>Février!H10</f>
        <v>0</v>
      </c>
      <c r="I10" s="303"/>
      <c r="J10" s="304"/>
      <c r="K10" s="302">
        <f>Février!K10</f>
        <v>0</v>
      </c>
      <c r="L10" s="303"/>
      <c r="M10" s="304"/>
      <c r="N10" s="10"/>
    </row>
    <row r="11" spans="1:16" ht="17.100000000000001" customHeight="1" x14ac:dyDescent="0.3">
      <c r="A11" s="76" t="s">
        <v>9</v>
      </c>
      <c r="B11" s="267">
        <f>Février!B11</f>
        <v>0</v>
      </c>
      <c r="C11" s="268"/>
      <c r="D11" s="268"/>
      <c r="E11" s="268"/>
      <c r="F11" s="302">
        <f>Février!F11</f>
        <v>0</v>
      </c>
      <c r="G11" s="304"/>
      <c r="H11" s="302">
        <f>Février!H11</f>
        <v>0</v>
      </c>
      <c r="I11" s="303"/>
      <c r="J11" s="304"/>
      <c r="K11" s="302">
        <f>Février!K11</f>
        <v>0</v>
      </c>
      <c r="L11" s="303"/>
      <c r="M11" s="304"/>
      <c r="N11" s="10"/>
    </row>
    <row r="12" spans="1:16" ht="17.100000000000001" customHeight="1" x14ac:dyDescent="0.3">
      <c r="A12" s="77" t="s">
        <v>10</v>
      </c>
      <c r="B12" s="267">
        <f>Février!B12</f>
        <v>0</v>
      </c>
      <c r="C12" s="268"/>
      <c r="D12" s="268"/>
      <c r="E12" s="268"/>
      <c r="F12" s="302">
        <f>Février!F12</f>
        <v>0</v>
      </c>
      <c r="G12" s="304"/>
      <c r="H12" s="302">
        <f>Février!H12</f>
        <v>0</v>
      </c>
      <c r="I12" s="303"/>
      <c r="J12" s="304"/>
      <c r="K12" s="302">
        <f>Février!K12</f>
        <v>0</v>
      </c>
      <c r="L12" s="303"/>
      <c r="M12" s="304"/>
      <c r="N12" s="10"/>
    </row>
    <row r="13" spans="1:16" ht="17.100000000000001" customHeight="1" x14ac:dyDescent="0.3">
      <c r="A13" s="78" t="s">
        <v>11</v>
      </c>
      <c r="B13" s="267">
        <f>Février!B13</f>
        <v>0</v>
      </c>
      <c r="C13" s="268"/>
      <c r="D13" s="268"/>
      <c r="E13" s="268"/>
      <c r="F13" s="302">
        <f>Février!F13</f>
        <v>0</v>
      </c>
      <c r="G13" s="304"/>
      <c r="H13" s="302">
        <f>Février!H13</f>
        <v>0</v>
      </c>
      <c r="I13" s="303"/>
      <c r="J13" s="304"/>
      <c r="K13" s="302">
        <f>Février!K13</f>
        <v>0</v>
      </c>
      <c r="L13" s="303"/>
      <c r="M13" s="304"/>
      <c r="N13" s="10"/>
    </row>
    <row r="14" spans="1:16" x14ac:dyDescent="0.3">
      <c r="A14" s="80"/>
      <c r="B14" s="6"/>
      <c r="C14" s="7"/>
      <c r="D14" s="7"/>
      <c r="E14" s="7"/>
      <c r="F14" s="8"/>
      <c r="G14" s="10"/>
      <c r="H14" s="8"/>
      <c r="I14" s="9"/>
      <c r="J14" s="9"/>
      <c r="K14" s="9"/>
      <c r="L14" s="9"/>
      <c r="M14" s="9"/>
      <c r="N14" s="7"/>
    </row>
    <row r="15" spans="1:16" ht="15" customHeight="1" x14ac:dyDescent="0.3">
      <c r="A15" s="20" t="s">
        <v>0</v>
      </c>
      <c r="B15" s="292" t="s">
        <v>28</v>
      </c>
      <c r="C15" s="293"/>
      <c r="D15" s="21"/>
      <c r="E15" s="21"/>
      <c r="F15" s="21"/>
      <c r="G15" s="21"/>
      <c r="H15" s="8"/>
      <c r="I15" s="9"/>
      <c r="J15" s="9"/>
      <c r="K15" s="9"/>
      <c r="L15" s="9"/>
      <c r="M15" s="9"/>
      <c r="N15" s="7"/>
    </row>
    <row r="16" spans="1:16" ht="15" customHeight="1" x14ac:dyDescent="0.3">
      <c r="A16" s="20" t="s">
        <v>1</v>
      </c>
      <c r="B16" s="292">
        <f>Janvier!B16</f>
        <v>0</v>
      </c>
      <c r="C16" s="293"/>
      <c r="D16" s="21"/>
      <c r="E16" s="21"/>
      <c r="F16" s="21"/>
      <c r="G16" s="21"/>
      <c r="H16" s="8"/>
      <c r="I16" s="9"/>
      <c r="J16" s="9"/>
      <c r="K16" s="9"/>
      <c r="L16" s="9"/>
      <c r="M16" s="9"/>
      <c r="N16" s="7"/>
    </row>
    <row r="17" spans="1:17" ht="14.4" thickBot="1" x14ac:dyDescent="0.35">
      <c r="A17" s="80"/>
      <c r="B17" s="4"/>
      <c r="C17" s="7"/>
      <c r="D17" s="7"/>
      <c r="E17" s="7"/>
      <c r="F17" s="8"/>
      <c r="G17" s="10"/>
      <c r="H17" s="8"/>
      <c r="I17" s="9"/>
      <c r="J17" s="9"/>
      <c r="K17" s="9"/>
      <c r="L17" s="9"/>
      <c r="M17" s="9"/>
      <c r="N17" s="7"/>
    </row>
    <row r="18" spans="1:17" ht="14.4" thickBot="1" x14ac:dyDescent="0.35">
      <c r="A18" s="15"/>
      <c r="B18" s="15"/>
      <c r="C18" s="15"/>
      <c r="D18" s="15"/>
      <c r="E18" s="15"/>
      <c r="F18" s="282" t="s">
        <v>13</v>
      </c>
      <c r="G18" s="283"/>
      <c r="H18" s="283"/>
      <c r="I18" s="283"/>
      <c r="J18" s="283"/>
      <c r="K18" s="283"/>
      <c r="L18" s="283"/>
      <c r="M18" s="284"/>
      <c r="N18" s="7"/>
      <c r="P18" s="180" t="s">
        <v>57</v>
      </c>
      <c r="Q18" s="181" t="s">
        <v>58</v>
      </c>
    </row>
    <row r="19" spans="1:17" ht="16.95" customHeight="1" thickBot="1" x14ac:dyDescent="0.35">
      <c r="A19" s="11" t="s">
        <v>2</v>
      </c>
      <c r="B19" s="285" t="s">
        <v>3</v>
      </c>
      <c r="C19" s="286"/>
      <c r="D19" s="286"/>
      <c r="E19" s="286"/>
      <c r="F19" s="45" t="s">
        <v>4</v>
      </c>
      <c r="G19" s="23" t="s">
        <v>5</v>
      </c>
      <c r="H19" s="24" t="s">
        <v>6</v>
      </c>
      <c r="I19" s="25" t="s">
        <v>7</v>
      </c>
      <c r="J19" s="26" t="s">
        <v>8</v>
      </c>
      <c r="K19" s="27" t="s">
        <v>9</v>
      </c>
      <c r="L19" s="28" t="s">
        <v>10</v>
      </c>
      <c r="M19" s="46" t="s">
        <v>11</v>
      </c>
      <c r="N19" s="7"/>
      <c r="P19" s="182" t="s">
        <v>59</v>
      </c>
      <c r="Q19" s="183">
        <v>0.17</v>
      </c>
    </row>
    <row r="20" spans="1:17" ht="16.95" customHeight="1" x14ac:dyDescent="0.3">
      <c r="A20" s="301">
        <v>1</v>
      </c>
      <c r="B20" s="287"/>
      <c r="C20" s="288"/>
      <c r="D20" s="288"/>
      <c r="E20" s="288"/>
      <c r="F20" s="100"/>
      <c r="G20" s="101"/>
      <c r="H20" s="102"/>
      <c r="I20" s="103"/>
      <c r="J20" s="104"/>
      <c r="K20" s="105"/>
      <c r="L20" s="106"/>
      <c r="M20" s="107"/>
      <c r="N20" s="179"/>
      <c r="P20" s="182" t="s">
        <v>60</v>
      </c>
      <c r="Q20" s="183">
        <v>0.25</v>
      </c>
    </row>
    <row r="21" spans="1:17" ht="16.95" customHeight="1" x14ac:dyDescent="0.3">
      <c r="A21" s="276"/>
      <c r="B21" s="261"/>
      <c r="C21" s="262"/>
      <c r="D21" s="262"/>
      <c r="E21" s="262"/>
      <c r="F21" s="108"/>
      <c r="G21" s="109"/>
      <c r="H21" s="110"/>
      <c r="I21" s="111"/>
      <c r="J21" s="112"/>
      <c r="K21" s="113"/>
      <c r="L21" s="114"/>
      <c r="M21" s="115"/>
      <c r="N21" s="179"/>
      <c r="P21" s="182" t="s">
        <v>62</v>
      </c>
      <c r="Q21" s="183">
        <v>0.33</v>
      </c>
    </row>
    <row r="22" spans="1:17" ht="16.95" customHeight="1" x14ac:dyDescent="0.3">
      <c r="A22" s="276"/>
      <c r="B22" s="261"/>
      <c r="C22" s="262"/>
      <c r="D22" s="262"/>
      <c r="E22" s="262"/>
      <c r="F22" s="108"/>
      <c r="G22" s="109"/>
      <c r="H22" s="110"/>
      <c r="I22" s="111"/>
      <c r="J22" s="112"/>
      <c r="K22" s="113"/>
      <c r="L22" s="114"/>
      <c r="M22" s="115"/>
      <c r="N22" s="179"/>
      <c r="P22" s="182" t="s">
        <v>61</v>
      </c>
      <c r="Q22" s="183">
        <v>0.42</v>
      </c>
    </row>
    <row r="23" spans="1:17" ht="16.95" customHeight="1" thickBot="1" x14ac:dyDescent="0.35">
      <c r="A23" s="276"/>
      <c r="B23" s="261"/>
      <c r="C23" s="262"/>
      <c r="D23" s="262"/>
      <c r="E23" s="262"/>
      <c r="F23" s="108"/>
      <c r="G23" s="109"/>
      <c r="H23" s="110"/>
      <c r="I23" s="111"/>
      <c r="J23" s="112"/>
      <c r="K23" s="113"/>
      <c r="L23" s="114"/>
      <c r="M23" s="115"/>
      <c r="N23" s="179"/>
      <c r="P23" s="182" t="s">
        <v>63</v>
      </c>
      <c r="Q23" s="183">
        <v>0.5</v>
      </c>
    </row>
    <row r="24" spans="1:17" ht="16.95" customHeight="1" x14ac:dyDescent="0.3">
      <c r="A24" s="276"/>
      <c r="B24" s="261"/>
      <c r="C24" s="262"/>
      <c r="D24" s="262"/>
      <c r="E24" s="262"/>
      <c r="F24" s="108"/>
      <c r="G24" s="109"/>
      <c r="H24" s="110"/>
      <c r="I24" s="111"/>
      <c r="J24" s="112"/>
      <c r="K24" s="113"/>
      <c r="L24" s="114"/>
      <c r="M24" s="115"/>
      <c r="N24" s="186" t="s">
        <v>56</v>
      </c>
      <c r="P24" s="182" t="s">
        <v>64</v>
      </c>
      <c r="Q24" s="183">
        <v>0.57999999999999996</v>
      </c>
    </row>
    <row r="25" spans="1:17" ht="16.95" customHeight="1" thickBot="1" x14ac:dyDescent="0.35">
      <c r="A25" s="276"/>
      <c r="B25" s="279"/>
      <c r="C25" s="280"/>
      <c r="D25" s="280"/>
      <c r="E25" s="280"/>
      <c r="F25" s="117"/>
      <c r="G25" s="118"/>
      <c r="H25" s="119"/>
      <c r="I25" s="120"/>
      <c r="J25" s="121"/>
      <c r="K25" s="122"/>
      <c r="L25" s="123"/>
      <c r="M25" s="153"/>
      <c r="N25" s="99">
        <f>SUM(F20:M25)</f>
        <v>0</v>
      </c>
      <c r="P25" s="182" t="s">
        <v>65</v>
      </c>
      <c r="Q25" s="183">
        <v>0.67</v>
      </c>
    </row>
    <row r="26" spans="1:17" ht="16.95" customHeight="1" x14ac:dyDescent="0.3">
      <c r="A26" s="275">
        <v>2</v>
      </c>
      <c r="B26" s="273"/>
      <c r="C26" s="274"/>
      <c r="D26" s="274"/>
      <c r="E26" s="274"/>
      <c r="F26" s="125"/>
      <c r="G26" s="126"/>
      <c r="H26" s="127"/>
      <c r="I26" s="128"/>
      <c r="J26" s="129"/>
      <c r="K26" s="130"/>
      <c r="L26" s="131"/>
      <c r="M26" s="132"/>
      <c r="N26" s="179"/>
      <c r="P26" s="182" t="s">
        <v>66</v>
      </c>
      <c r="Q26" s="183">
        <v>0.75</v>
      </c>
    </row>
    <row r="27" spans="1:17" ht="16.95" customHeight="1" x14ac:dyDescent="0.3">
      <c r="A27" s="276"/>
      <c r="B27" s="261"/>
      <c r="C27" s="262"/>
      <c r="D27" s="262"/>
      <c r="E27" s="262"/>
      <c r="F27" s="108"/>
      <c r="G27" s="109"/>
      <c r="H27" s="110"/>
      <c r="I27" s="111"/>
      <c r="J27" s="112"/>
      <c r="K27" s="113"/>
      <c r="L27" s="114"/>
      <c r="M27" s="115"/>
      <c r="N27" s="179"/>
      <c r="P27" s="182" t="s">
        <v>67</v>
      </c>
      <c r="Q27" s="183">
        <v>0.83</v>
      </c>
    </row>
    <row r="28" spans="1:17" ht="16.95" customHeight="1" x14ac:dyDescent="0.3">
      <c r="A28" s="276"/>
      <c r="B28" s="261"/>
      <c r="C28" s="262"/>
      <c r="D28" s="262"/>
      <c r="E28" s="262"/>
      <c r="F28" s="108"/>
      <c r="G28" s="109"/>
      <c r="H28" s="110"/>
      <c r="I28" s="111"/>
      <c r="J28" s="112"/>
      <c r="K28" s="113"/>
      <c r="L28" s="114"/>
      <c r="M28" s="115"/>
      <c r="N28" s="179"/>
      <c r="P28" s="182" t="s">
        <v>68</v>
      </c>
      <c r="Q28" s="183">
        <v>0.92</v>
      </c>
    </row>
    <row r="29" spans="1:17" ht="16.95" customHeight="1" thickBot="1" x14ac:dyDescent="0.35">
      <c r="A29" s="276"/>
      <c r="B29" s="261"/>
      <c r="C29" s="262"/>
      <c r="D29" s="262"/>
      <c r="E29" s="262"/>
      <c r="F29" s="108"/>
      <c r="G29" s="109"/>
      <c r="H29" s="110"/>
      <c r="I29" s="111"/>
      <c r="J29" s="112"/>
      <c r="K29" s="113"/>
      <c r="L29" s="114"/>
      <c r="M29" s="115"/>
      <c r="N29" s="179"/>
      <c r="P29" s="184" t="s">
        <v>69</v>
      </c>
      <c r="Q29" s="185">
        <v>1</v>
      </c>
    </row>
    <row r="30" spans="1:17" ht="16.95" customHeight="1" x14ac:dyDescent="0.3">
      <c r="A30" s="276"/>
      <c r="B30" s="261"/>
      <c r="C30" s="262"/>
      <c r="D30" s="262"/>
      <c r="E30" s="262"/>
      <c r="F30" s="108"/>
      <c r="G30" s="109"/>
      <c r="H30" s="110"/>
      <c r="I30" s="111"/>
      <c r="J30" s="112"/>
      <c r="K30" s="113"/>
      <c r="L30" s="114"/>
      <c r="M30" s="115"/>
      <c r="N30" s="186" t="s">
        <v>56</v>
      </c>
    </row>
    <row r="31" spans="1:17" ht="16.95" customHeight="1" thickBot="1" x14ac:dyDescent="0.35">
      <c r="A31" s="277"/>
      <c r="B31" s="269"/>
      <c r="C31" s="270"/>
      <c r="D31" s="270"/>
      <c r="E31" s="270"/>
      <c r="F31" s="133"/>
      <c r="G31" s="134"/>
      <c r="H31" s="135"/>
      <c r="I31" s="136"/>
      <c r="J31" s="137"/>
      <c r="K31" s="138"/>
      <c r="L31" s="139"/>
      <c r="M31" s="140"/>
      <c r="N31" s="99">
        <f>SUM(F26:M31)</f>
        <v>0</v>
      </c>
    </row>
    <row r="32" spans="1:17" ht="16.95" customHeight="1" x14ac:dyDescent="0.3">
      <c r="A32" s="275">
        <v>3</v>
      </c>
      <c r="B32" s="273"/>
      <c r="C32" s="274"/>
      <c r="D32" s="274"/>
      <c r="E32" s="274"/>
      <c r="F32" s="125"/>
      <c r="G32" s="126"/>
      <c r="H32" s="127"/>
      <c r="I32" s="128"/>
      <c r="J32" s="129"/>
      <c r="K32" s="130"/>
      <c r="L32" s="131"/>
      <c r="M32" s="132"/>
      <c r="N32" s="179"/>
    </row>
    <row r="33" spans="1:14" ht="16.95" customHeight="1" x14ac:dyDescent="0.3">
      <c r="A33" s="276"/>
      <c r="B33" s="261"/>
      <c r="C33" s="262"/>
      <c r="D33" s="262"/>
      <c r="E33" s="262"/>
      <c r="F33" s="108"/>
      <c r="G33" s="109"/>
      <c r="H33" s="110"/>
      <c r="I33" s="111"/>
      <c r="J33" s="112"/>
      <c r="K33" s="113"/>
      <c r="L33" s="114"/>
      <c r="M33" s="115"/>
      <c r="N33" s="179"/>
    </row>
    <row r="34" spans="1:14" ht="16.95" customHeight="1" x14ac:dyDescent="0.3">
      <c r="A34" s="276"/>
      <c r="B34" s="261"/>
      <c r="C34" s="262"/>
      <c r="D34" s="262"/>
      <c r="E34" s="262"/>
      <c r="F34" s="108"/>
      <c r="G34" s="109"/>
      <c r="H34" s="110"/>
      <c r="I34" s="111"/>
      <c r="J34" s="112"/>
      <c r="K34" s="113"/>
      <c r="L34" s="114"/>
      <c r="M34" s="115"/>
      <c r="N34" s="179"/>
    </row>
    <row r="35" spans="1:14" ht="16.95" customHeight="1" thickBot="1" x14ac:dyDescent="0.35">
      <c r="A35" s="276"/>
      <c r="B35" s="261"/>
      <c r="C35" s="262"/>
      <c r="D35" s="262"/>
      <c r="E35" s="262"/>
      <c r="F35" s="108"/>
      <c r="G35" s="109"/>
      <c r="H35" s="110"/>
      <c r="I35" s="111"/>
      <c r="J35" s="112"/>
      <c r="K35" s="113"/>
      <c r="L35" s="114"/>
      <c r="M35" s="115"/>
      <c r="N35" s="179"/>
    </row>
    <row r="36" spans="1:14" ht="16.95" customHeight="1" x14ac:dyDescent="0.3">
      <c r="A36" s="276"/>
      <c r="B36" s="261"/>
      <c r="C36" s="262"/>
      <c r="D36" s="262"/>
      <c r="E36" s="262"/>
      <c r="F36" s="108"/>
      <c r="G36" s="109"/>
      <c r="H36" s="110"/>
      <c r="I36" s="111"/>
      <c r="J36" s="112"/>
      <c r="K36" s="113"/>
      <c r="L36" s="114"/>
      <c r="M36" s="115"/>
      <c r="N36" s="187" t="s">
        <v>56</v>
      </c>
    </row>
    <row r="37" spans="1:14" ht="16.95" customHeight="1" thickBot="1" x14ac:dyDescent="0.35">
      <c r="A37" s="277"/>
      <c r="B37" s="269"/>
      <c r="C37" s="270"/>
      <c r="D37" s="270"/>
      <c r="E37" s="270"/>
      <c r="F37" s="133"/>
      <c r="G37" s="134"/>
      <c r="H37" s="135"/>
      <c r="I37" s="136"/>
      <c r="J37" s="137"/>
      <c r="K37" s="138"/>
      <c r="L37" s="139"/>
      <c r="M37" s="140"/>
      <c r="N37" s="141">
        <f>SUM(F32:M37)</f>
        <v>0</v>
      </c>
    </row>
    <row r="38" spans="1:14" ht="16.95" customHeight="1" x14ac:dyDescent="0.3">
      <c r="A38" s="275">
        <v>4</v>
      </c>
      <c r="B38" s="273"/>
      <c r="C38" s="274"/>
      <c r="D38" s="274"/>
      <c r="E38" s="274"/>
      <c r="F38" s="125"/>
      <c r="G38" s="126"/>
      <c r="H38" s="127"/>
      <c r="I38" s="128"/>
      <c r="J38" s="129"/>
      <c r="K38" s="130"/>
      <c r="L38" s="131"/>
      <c r="M38" s="132"/>
      <c r="N38" s="179"/>
    </row>
    <row r="39" spans="1:14" ht="16.95" customHeight="1" x14ac:dyDescent="0.3">
      <c r="A39" s="276"/>
      <c r="B39" s="261"/>
      <c r="C39" s="262"/>
      <c r="D39" s="262"/>
      <c r="E39" s="262"/>
      <c r="F39" s="108"/>
      <c r="G39" s="109"/>
      <c r="H39" s="110"/>
      <c r="I39" s="111"/>
      <c r="J39" s="112"/>
      <c r="K39" s="113"/>
      <c r="L39" s="114"/>
      <c r="M39" s="115"/>
      <c r="N39" s="179"/>
    </row>
    <row r="40" spans="1:14" ht="16.95" customHeight="1" x14ac:dyDescent="0.3">
      <c r="A40" s="276"/>
      <c r="B40" s="261"/>
      <c r="C40" s="262"/>
      <c r="D40" s="262"/>
      <c r="E40" s="262"/>
      <c r="F40" s="108"/>
      <c r="G40" s="109"/>
      <c r="H40" s="110"/>
      <c r="I40" s="111"/>
      <c r="J40" s="112"/>
      <c r="K40" s="113"/>
      <c r="L40" s="114"/>
      <c r="M40" s="115"/>
      <c r="N40" s="179"/>
    </row>
    <row r="41" spans="1:14" ht="16.95" customHeight="1" thickBot="1" x14ac:dyDescent="0.35">
      <c r="A41" s="276"/>
      <c r="B41" s="261"/>
      <c r="C41" s="262"/>
      <c r="D41" s="262"/>
      <c r="E41" s="262"/>
      <c r="F41" s="108"/>
      <c r="G41" s="109"/>
      <c r="H41" s="110"/>
      <c r="I41" s="111"/>
      <c r="J41" s="112"/>
      <c r="K41" s="113"/>
      <c r="L41" s="114"/>
      <c r="M41" s="115"/>
      <c r="N41" s="179"/>
    </row>
    <row r="42" spans="1:14" ht="16.95" customHeight="1" x14ac:dyDescent="0.3">
      <c r="A42" s="276"/>
      <c r="B42" s="261"/>
      <c r="C42" s="262"/>
      <c r="D42" s="262"/>
      <c r="E42" s="262"/>
      <c r="F42" s="108"/>
      <c r="G42" s="109"/>
      <c r="H42" s="110"/>
      <c r="I42" s="111"/>
      <c r="J42" s="112"/>
      <c r="K42" s="113"/>
      <c r="L42" s="114"/>
      <c r="M42" s="115"/>
      <c r="N42" s="187" t="s">
        <v>56</v>
      </c>
    </row>
    <row r="43" spans="1:14" ht="16.95" customHeight="1" thickBot="1" x14ac:dyDescent="0.35">
      <c r="A43" s="277"/>
      <c r="B43" s="269"/>
      <c r="C43" s="270"/>
      <c r="D43" s="270"/>
      <c r="E43" s="270"/>
      <c r="F43" s="133"/>
      <c r="G43" s="134"/>
      <c r="H43" s="135"/>
      <c r="I43" s="136"/>
      <c r="J43" s="137"/>
      <c r="K43" s="138"/>
      <c r="L43" s="139"/>
      <c r="M43" s="140"/>
      <c r="N43" s="141">
        <f>SUM(F38:M43)</f>
        <v>0</v>
      </c>
    </row>
    <row r="44" spans="1:14" ht="16.95" customHeight="1" x14ac:dyDescent="0.3">
      <c r="A44" s="275">
        <v>5</v>
      </c>
      <c r="B44" s="273"/>
      <c r="C44" s="274"/>
      <c r="D44" s="274"/>
      <c r="E44" s="274"/>
      <c r="F44" s="125"/>
      <c r="G44" s="126"/>
      <c r="H44" s="127"/>
      <c r="I44" s="128"/>
      <c r="J44" s="129"/>
      <c r="K44" s="130"/>
      <c r="L44" s="131"/>
      <c r="M44" s="132"/>
      <c r="N44" s="179"/>
    </row>
    <row r="45" spans="1:14" ht="16.95" customHeight="1" x14ac:dyDescent="0.3">
      <c r="A45" s="276"/>
      <c r="B45" s="261"/>
      <c r="C45" s="262"/>
      <c r="D45" s="262"/>
      <c r="E45" s="262"/>
      <c r="F45" s="108"/>
      <c r="G45" s="109"/>
      <c r="H45" s="110"/>
      <c r="I45" s="111"/>
      <c r="J45" s="112"/>
      <c r="K45" s="113"/>
      <c r="L45" s="114"/>
      <c r="M45" s="115"/>
      <c r="N45" s="179"/>
    </row>
    <row r="46" spans="1:14" ht="16.95" customHeight="1" x14ac:dyDescent="0.3">
      <c r="A46" s="276"/>
      <c r="B46" s="261"/>
      <c r="C46" s="262"/>
      <c r="D46" s="262"/>
      <c r="E46" s="262"/>
      <c r="F46" s="108"/>
      <c r="G46" s="109"/>
      <c r="H46" s="110"/>
      <c r="I46" s="111"/>
      <c r="J46" s="112"/>
      <c r="K46" s="113"/>
      <c r="L46" s="114"/>
      <c r="M46" s="115"/>
      <c r="N46" s="179"/>
    </row>
    <row r="47" spans="1:14" ht="16.95" customHeight="1" thickBot="1" x14ac:dyDescent="0.35">
      <c r="A47" s="276"/>
      <c r="B47" s="261"/>
      <c r="C47" s="262"/>
      <c r="D47" s="262"/>
      <c r="E47" s="262"/>
      <c r="F47" s="108"/>
      <c r="G47" s="109"/>
      <c r="H47" s="110"/>
      <c r="I47" s="111"/>
      <c r="J47" s="112"/>
      <c r="K47" s="113"/>
      <c r="L47" s="114"/>
      <c r="M47" s="115"/>
      <c r="N47" s="179"/>
    </row>
    <row r="48" spans="1:14" ht="16.95" customHeight="1" x14ac:dyDescent="0.3">
      <c r="A48" s="276"/>
      <c r="B48" s="261"/>
      <c r="C48" s="262"/>
      <c r="D48" s="262"/>
      <c r="E48" s="262"/>
      <c r="F48" s="108"/>
      <c r="G48" s="109"/>
      <c r="H48" s="110"/>
      <c r="I48" s="111"/>
      <c r="J48" s="112"/>
      <c r="K48" s="113"/>
      <c r="L48" s="114"/>
      <c r="M48" s="115"/>
      <c r="N48" s="187" t="s">
        <v>56</v>
      </c>
    </row>
    <row r="49" spans="1:14" ht="16.95" customHeight="1" thickBot="1" x14ac:dyDescent="0.35">
      <c r="A49" s="277"/>
      <c r="B49" s="269"/>
      <c r="C49" s="270"/>
      <c r="D49" s="270"/>
      <c r="E49" s="270"/>
      <c r="F49" s="133"/>
      <c r="G49" s="134"/>
      <c r="H49" s="135"/>
      <c r="I49" s="136"/>
      <c r="J49" s="137"/>
      <c r="K49" s="138"/>
      <c r="L49" s="139"/>
      <c r="M49" s="140"/>
      <c r="N49" s="141">
        <f>SUM(F44:M49)</f>
        <v>0</v>
      </c>
    </row>
    <row r="50" spans="1:14" ht="16.95" customHeight="1" x14ac:dyDescent="0.3">
      <c r="A50" s="275">
        <v>6</v>
      </c>
      <c r="B50" s="273"/>
      <c r="C50" s="274"/>
      <c r="D50" s="274"/>
      <c r="E50" s="274"/>
      <c r="F50" s="125"/>
      <c r="G50" s="126"/>
      <c r="H50" s="127"/>
      <c r="I50" s="128"/>
      <c r="J50" s="129"/>
      <c r="K50" s="130"/>
      <c r="L50" s="131"/>
      <c r="M50" s="132"/>
      <c r="N50" s="179"/>
    </row>
    <row r="51" spans="1:14" ht="16.95" customHeight="1" x14ac:dyDescent="0.3">
      <c r="A51" s="276"/>
      <c r="B51" s="261"/>
      <c r="C51" s="262"/>
      <c r="D51" s="262"/>
      <c r="E51" s="262"/>
      <c r="F51" s="108"/>
      <c r="G51" s="109"/>
      <c r="H51" s="110"/>
      <c r="I51" s="111"/>
      <c r="J51" s="112"/>
      <c r="K51" s="113"/>
      <c r="L51" s="114"/>
      <c r="M51" s="115"/>
      <c r="N51" s="179"/>
    </row>
    <row r="52" spans="1:14" ht="16.95" customHeight="1" x14ac:dyDescent="0.3">
      <c r="A52" s="276"/>
      <c r="B52" s="261"/>
      <c r="C52" s="262"/>
      <c r="D52" s="262"/>
      <c r="E52" s="262"/>
      <c r="F52" s="108"/>
      <c r="G52" s="109"/>
      <c r="H52" s="110"/>
      <c r="I52" s="111"/>
      <c r="J52" s="112"/>
      <c r="K52" s="113"/>
      <c r="L52" s="114"/>
      <c r="M52" s="115"/>
      <c r="N52" s="179"/>
    </row>
    <row r="53" spans="1:14" ht="16.95" customHeight="1" thickBot="1" x14ac:dyDescent="0.35">
      <c r="A53" s="276"/>
      <c r="B53" s="261"/>
      <c r="C53" s="262"/>
      <c r="D53" s="262"/>
      <c r="E53" s="262"/>
      <c r="F53" s="108"/>
      <c r="G53" s="109"/>
      <c r="H53" s="110"/>
      <c r="I53" s="111"/>
      <c r="J53" s="112"/>
      <c r="K53" s="113"/>
      <c r="L53" s="114"/>
      <c r="M53" s="115"/>
      <c r="N53" s="179"/>
    </row>
    <row r="54" spans="1:14" ht="16.95" customHeight="1" x14ac:dyDescent="0.3">
      <c r="A54" s="276"/>
      <c r="B54" s="261"/>
      <c r="C54" s="262"/>
      <c r="D54" s="262"/>
      <c r="E54" s="262"/>
      <c r="F54" s="108"/>
      <c r="G54" s="109"/>
      <c r="H54" s="110"/>
      <c r="I54" s="111"/>
      <c r="J54" s="112"/>
      <c r="K54" s="113"/>
      <c r="L54" s="114"/>
      <c r="M54" s="115"/>
      <c r="N54" s="187" t="s">
        <v>56</v>
      </c>
    </row>
    <row r="55" spans="1:14" ht="16.95" customHeight="1" thickBot="1" x14ac:dyDescent="0.35">
      <c r="A55" s="277"/>
      <c r="B55" s="269"/>
      <c r="C55" s="270"/>
      <c r="D55" s="270"/>
      <c r="E55" s="270"/>
      <c r="F55" s="133"/>
      <c r="G55" s="134"/>
      <c r="H55" s="135"/>
      <c r="I55" s="136"/>
      <c r="J55" s="137"/>
      <c r="K55" s="138"/>
      <c r="L55" s="139"/>
      <c r="M55" s="140"/>
      <c r="N55" s="141">
        <f>SUM(F50:M55)</f>
        <v>0</v>
      </c>
    </row>
    <row r="56" spans="1:14" ht="16.95" customHeight="1" x14ac:dyDescent="0.3">
      <c r="A56" s="275">
        <v>7</v>
      </c>
      <c r="B56" s="273"/>
      <c r="C56" s="274"/>
      <c r="D56" s="274"/>
      <c r="E56" s="274"/>
      <c r="F56" s="125"/>
      <c r="G56" s="126"/>
      <c r="H56" s="127"/>
      <c r="I56" s="128"/>
      <c r="J56" s="129"/>
      <c r="K56" s="130"/>
      <c r="L56" s="131"/>
      <c r="M56" s="132"/>
      <c r="N56" s="179"/>
    </row>
    <row r="57" spans="1:14" ht="16.95" customHeight="1" x14ac:dyDescent="0.3">
      <c r="A57" s="276"/>
      <c r="B57" s="261"/>
      <c r="C57" s="262"/>
      <c r="D57" s="262"/>
      <c r="E57" s="262"/>
      <c r="F57" s="108"/>
      <c r="G57" s="109"/>
      <c r="H57" s="110"/>
      <c r="I57" s="111"/>
      <c r="J57" s="112"/>
      <c r="K57" s="113"/>
      <c r="L57" s="114"/>
      <c r="M57" s="115"/>
      <c r="N57" s="179"/>
    </row>
    <row r="58" spans="1:14" ht="16.95" customHeight="1" x14ac:dyDescent="0.3">
      <c r="A58" s="276"/>
      <c r="B58" s="261"/>
      <c r="C58" s="262"/>
      <c r="D58" s="262"/>
      <c r="E58" s="262"/>
      <c r="F58" s="108"/>
      <c r="G58" s="109"/>
      <c r="H58" s="110"/>
      <c r="I58" s="111"/>
      <c r="J58" s="112"/>
      <c r="K58" s="113"/>
      <c r="L58" s="114"/>
      <c r="M58" s="115"/>
      <c r="N58" s="179"/>
    </row>
    <row r="59" spans="1:14" ht="16.95" customHeight="1" thickBot="1" x14ac:dyDescent="0.35">
      <c r="A59" s="276"/>
      <c r="B59" s="261"/>
      <c r="C59" s="262"/>
      <c r="D59" s="262"/>
      <c r="E59" s="262"/>
      <c r="F59" s="108"/>
      <c r="G59" s="109"/>
      <c r="H59" s="110"/>
      <c r="I59" s="111"/>
      <c r="J59" s="112"/>
      <c r="K59" s="113"/>
      <c r="L59" s="114"/>
      <c r="M59" s="115"/>
      <c r="N59" s="179"/>
    </row>
    <row r="60" spans="1:14" ht="16.95" customHeight="1" x14ac:dyDescent="0.3">
      <c r="A60" s="276"/>
      <c r="B60" s="261"/>
      <c r="C60" s="262"/>
      <c r="D60" s="262"/>
      <c r="E60" s="262"/>
      <c r="F60" s="108"/>
      <c r="G60" s="109"/>
      <c r="H60" s="110"/>
      <c r="I60" s="111"/>
      <c r="J60" s="112"/>
      <c r="K60" s="113"/>
      <c r="L60" s="114"/>
      <c r="M60" s="115"/>
      <c r="N60" s="187" t="s">
        <v>56</v>
      </c>
    </row>
    <row r="61" spans="1:14" ht="16.95" customHeight="1" thickBot="1" x14ac:dyDescent="0.35">
      <c r="A61" s="277"/>
      <c r="B61" s="269"/>
      <c r="C61" s="270"/>
      <c r="D61" s="270"/>
      <c r="E61" s="270"/>
      <c r="F61" s="133"/>
      <c r="G61" s="134"/>
      <c r="H61" s="135"/>
      <c r="I61" s="136"/>
      <c r="J61" s="137"/>
      <c r="K61" s="138"/>
      <c r="L61" s="139"/>
      <c r="M61" s="140"/>
      <c r="N61" s="141">
        <f>SUM(F56:M61)</f>
        <v>0</v>
      </c>
    </row>
    <row r="62" spans="1:14" ht="16.95" customHeight="1" x14ac:dyDescent="0.3">
      <c r="A62" s="275">
        <v>8</v>
      </c>
      <c r="B62" s="273"/>
      <c r="C62" s="274"/>
      <c r="D62" s="274"/>
      <c r="E62" s="274"/>
      <c r="F62" s="125"/>
      <c r="G62" s="126"/>
      <c r="H62" s="127"/>
      <c r="I62" s="128"/>
      <c r="J62" s="129"/>
      <c r="K62" s="130"/>
      <c r="L62" s="131"/>
      <c r="M62" s="132"/>
      <c r="N62" s="179"/>
    </row>
    <row r="63" spans="1:14" ht="16.95" customHeight="1" x14ac:dyDescent="0.3">
      <c r="A63" s="276"/>
      <c r="B63" s="261"/>
      <c r="C63" s="262"/>
      <c r="D63" s="262"/>
      <c r="E63" s="262"/>
      <c r="F63" s="108"/>
      <c r="G63" s="109"/>
      <c r="H63" s="110"/>
      <c r="I63" s="111"/>
      <c r="J63" s="112"/>
      <c r="K63" s="113"/>
      <c r="L63" s="114"/>
      <c r="M63" s="115"/>
      <c r="N63" s="179"/>
    </row>
    <row r="64" spans="1:14" ht="16.95" customHeight="1" x14ac:dyDescent="0.3">
      <c r="A64" s="276"/>
      <c r="B64" s="261"/>
      <c r="C64" s="262"/>
      <c r="D64" s="262"/>
      <c r="E64" s="262"/>
      <c r="F64" s="108"/>
      <c r="G64" s="109"/>
      <c r="H64" s="110"/>
      <c r="I64" s="111"/>
      <c r="J64" s="112"/>
      <c r="K64" s="113"/>
      <c r="L64" s="114"/>
      <c r="M64" s="115"/>
      <c r="N64" s="179"/>
    </row>
    <row r="65" spans="1:14" ht="16.95" customHeight="1" thickBot="1" x14ac:dyDescent="0.35">
      <c r="A65" s="276"/>
      <c r="B65" s="261"/>
      <c r="C65" s="262"/>
      <c r="D65" s="262"/>
      <c r="E65" s="262"/>
      <c r="F65" s="108"/>
      <c r="G65" s="109"/>
      <c r="H65" s="110"/>
      <c r="I65" s="111"/>
      <c r="J65" s="112"/>
      <c r="K65" s="113"/>
      <c r="L65" s="114"/>
      <c r="M65" s="115"/>
      <c r="N65" s="179"/>
    </row>
    <row r="66" spans="1:14" ht="16.95" customHeight="1" x14ac:dyDescent="0.3">
      <c r="A66" s="276"/>
      <c r="B66" s="261"/>
      <c r="C66" s="262"/>
      <c r="D66" s="262"/>
      <c r="E66" s="262"/>
      <c r="F66" s="108"/>
      <c r="G66" s="109"/>
      <c r="H66" s="110"/>
      <c r="I66" s="111"/>
      <c r="J66" s="112"/>
      <c r="K66" s="113"/>
      <c r="L66" s="114"/>
      <c r="M66" s="115"/>
      <c r="N66" s="187" t="s">
        <v>56</v>
      </c>
    </row>
    <row r="67" spans="1:14" ht="16.95" customHeight="1" thickBot="1" x14ac:dyDescent="0.35">
      <c r="A67" s="277"/>
      <c r="B67" s="269"/>
      <c r="C67" s="270"/>
      <c r="D67" s="270"/>
      <c r="E67" s="270"/>
      <c r="F67" s="133"/>
      <c r="G67" s="134"/>
      <c r="H67" s="135"/>
      <c r="I67" s="136"/>
      <c r="J67" s="137"/>
      <c r="K67" s="138"/>
      <c r="L67" s="139"/>
      <c r="M67" s="140"/>
      <c r="N67" s="141">
        <f>SUM(F62:M67)</f>
        <v>0</v>
      </c>
    </row>
    <row r="68" spans="1:14" ht="16.95" customHeight="1" x14ac:dyDescent="0.3">
      <c r="A68" s="275">
        <v>9</v>
      </c>
      <c r="B68" s="273"/>
      <c r="C68" s="274"/>
      <c r="D68" s="274"/>
      <c r="E68" s="274"/>
      <c r="F68" s="125"/>
      <c r="G68" s="126"/>
      <c r="H68" s="127"/>
      <c r="I68" s="128"/>
      <c r="J68" s="129"/>
      <c r="K68" s="130"/>
      <c r="L68" s="131"/>
      <c r="M68" s="132"/>
      <c r="N68" s="179"/>
    </row>
    <row r="69" spans="1:14" ht="16.95" customHeight="1" x14ac:dyDescent="0.3">
      <c r="A69" s="276"/>
      <c r="B69" s="261"/>
      <c r="C69" s="262"/>
      <c r="D69" s="262"/>
      <c r="E69" s="262"/>
      <c r="F69" s="108"/>
      <c r="G69" s="109"/>
      <c r="H69" s="110"/>
      <c r="I69" s="111"/>
      <c r="J69" s="112"/>
      <c r="K69" s="113"/>
      <c r="L69" s="114"/>
      <c r="M69" s="115"/>
      <c r="N69" s="179"/>
    </row>
    <row r="70" spans="1:14" ht="16.95" customHeight="1" x14ac:dyDescent="0.3">
      <c r="A70" s="276"/>
      <c r="B70" s="261"/>
      <c r="C70" s="262"/>
      <c r="D70" s="262"/>
      <c r="E70" s="262"/>
      <c r="F70" s="108"/>
      <c r="G70" s="109"/>
      <c r="H70" s="110"/>
      <c r="I70" s="111"/>
      <c r="J70" s="112"/>
      <c r="K70" s="113"/>
      <c r="L70" s="114"/>
      <c r="M70" s="115"/>
      <c r="N70" s="179"/>
    </row>
    <row r="71" spans="1:14" ht="16.95" customHeight="1" thickBot="1" x14ac:dyDescent="0.35">
      <c r="A71" s="276"/>
      <c r="B71" s="261"/>
      <c r="C71" s="262"/>
      <c r="D71" s="262"/>
      <c r="E71" s="262"/>
      <c r="F71" s="108"/>
      <c r="G71" s="109"/>
      <c r="H71" s="110"/>
      <c r="I71" s="111"/>
      <c r="J71" s="112"/>
      <c r="K71" s="113"/>
      <c r="L71" s="114"/>
      <c r="M71" s="115"/>
      <c r="N71" s="179"/>
    </row>
    <row r="72" spans="1:14" ht="16.95" customHeight="1" x14ac:dyDescent="0.3">
      <c r="A72" s="276"/>
      <c r="B72" s="261"/>
      <c r="C72" s="262"/>
      <c r="D72" s="262"/>
      <c r="E72" s="262"/>
      <c r="F72" s="108"/>
      <c r="G72" s="109"/>
      <c r="H72" s="110"/>
      <c r="I72" s="111"/>
      <c r="J72" s="112"/>
      <c r="K72" s="113"/>
      <c r="L72" s="114"/>
      <c r="M72" s="115"/>
      <c r="N72" s="187" t="s">
        <v>56</v>
      </c>
    </row>
    <row r="73" spans="1:14" ht="16.95" customHeight="1" thickBot="1" x14ac:dyDescent="0.35">
      <c r="A73" s="277"/>
      <c r="B73" s="269"/>
      <c r="C73" s="270"/>
      <c r="D73" s="270"/>
      <c r="E73" s="270"/>
      <c r="F73" s="133"/>
      <c r="G73" s="134"/>
      <c r="H73" s="135"/>
      <c r="I73" s="136"/>
      <c r="J73" s="137"/>
      <c r="K73" s="138"/>
      <c r="L73" s="139"/>
      <c r="M73" s="140"/>
      <c r="N73" s="141">
        <f>SUM(F68:M73)</f>
        <v>0</v>
      </c>
    </row>
    <row r="74" spans="1:14" ht="16.95" customHeight="1" x14ac:dyDescent="0.3">
      <c r="A74" s="275">
        <v>10</v>
      </c>
      <c r="B74" s="273"/>
      <c r="C74" s="274"/>
      <c r="D74" s="274"/>
      <c r="E74" s="274"/>
      <c r="F74" s="125"/>
      <c r="G74" s="126"/>
      <c r="H74" s="127"/>
      <c r="I74" s="128"/>
      <c r="J74" s="129"/>
      <c r="K74" s="130"/>
      <c r="L74" s="131"/>
      <c r="M74" s="132"/>
      <c r="N74" s="179"/>
    </row>
    <row r="75" spans="1:14" ht="16.95" customHeight="1" x14ac:dyDescent="0.3">
      <c r="A75" s="276"/>
      <c r="B75" s="261"/>
      <c r="C75" s="262"/>
      <c r="D75" s="262"/>
      <c r="E75" s="262"/>
      <c r="F75" s="108"/>
      <c r="G75" s="109"/>
      <c r="H75" s="110"/>
      <c r="I75" s="111"/>
      <c r="J75" s="112"/>
      <c r="K75" s="113"/>
      <c r="L75" s="114"/>
      <c r="M75" s="115"/>
      <c r="N75" s="179"/>
    </row>
    <row r="76" spans="1:14" ht="16.95" customHeight="1" x14ac:dyDescent="0.3">
      <c r="A76" s="276"/>
      <c r="B76" s="261"/>
      <c r="C76" s="262"/>
      <c r="D76" s="262"/>
      <c r="E76" s="262"/>
      <c r="F76" s="108"/>
      <c r="G76" s="109"/>
      <c r="H76" s="110"/>
      <c r="I76" s="111"/>
      <c r="J76" s="112"/>
      <c r="K76" s="113"/>
      <c r="L76" s="114"/>
      <c r="M76" s="115"/>
      <c r="N76" s="179"/>
    </row>
    <row r="77" spans="1:14" ht="16.95" customHeight="1" thickBot="1" x14ac:dyDescent="0.35">
      <c r="A77" s="276"/>
      <c r="B77" s="261"/>
      <c r="C77" s="262"/>
      <c r="D77" s="262"/>
      <c r="E77" s="262"/>
      <c r="F77" s="108"/>
      <c r="G77" s="109"/>
      <c r="H77" s="110"/>
      <c r="I77" s="111"/>
      <c r="J77" s="112"/>
      <c r="K77" s="113"/>
      <c r="L77" s="114"/>
      <c r="M77" s="115"/>
      <c r="N77" s="179"/>
    </row>
    <row r="78" spans="1:14" ht="16.95" customHeight="1" x14ac:dyDescent="0.3">
      <c r="A78" s="276"/>
      <c r="B78" s="261"/>
      <c r="C78" s="262"/>
      <c r="D78" s="262"/>
      <c r="E78" s="262"/>
      <c r="F78" s="108"/>
      <c r="G78" s="109"/>
      <c r="H78" s="110"/>
      <c r="I78" s="111"/>
      <c r="J78" s="112"/>
      <c r="K78" s="113"/>
      <c r="L78" s="114"/>
      <c r="M78" s="115"/>
      <c r="N78" s="187" t="s">
        <v>56</v>
      </c>
    </row>
    <row r="79" spans="1:14" ht="16.95" customHeight="1" thickBot="1" x14ac:dyDescent="0.35">
      <c r="A79" s="277"/>
      <c r="B79" s="269"/>
      <c r="C79" s="270"/>
      <c r="D79" s="270"/>
      <c r="E79" s="270"/>
      <c r="F79" s="133"/>
      <c r="G79" s="134"/>
      <c r="H79" s="135"/>
      <c r="I79" s="136"/>
      <c r="J79" s="137"/>
      <c r="K79" s="138"/>
      <c r="L79" s="139"/>
      <c r="M79" s="140"/>
      <c r="N79" s="141">
        <f>SUM(F74:M79)</f>
        <v>0</v>
      </c>
    </row>
    <row r="80" spans="1:14" ht="16.95" customHeight="1" x14ac:dyDescent="0.3">
      <c r="A80" s="275">
        <v>11</v>
      </c>
      <c r="B80" s="273"/>
      <c r="C80" s="274"/>
      <c r="D80" s="274"/>
      <c r="E80" s="274"/>
      <c r="F80" s="125"/>
      <c r="G80" s="126"/>
      <c r="H80" s="127"/>
      <c r="I80" s="128"/>
      <c r="J80" s="129"/>
      <c r="K80" s="130"/>
      <c r="L80" s="131"/>
      <c r="M80" s="132"/>
      <c r="N80" s="179"/>
    </row>
    <row r="81" spans="1:14" ht="16.95" customHeight="1" x14ac:dyDescent="0.3">
      <c r="A81" s="276"/>
      <c r="B81" s="261"/>
      <c r="C81" s="262"/>
      <c r="D81" s="262"/>
      <c r="E81" s="262"/>
      <c r="F81" s="108"/>
      <c r="G81" s="109"/>
      <c r="H81" s="110"/>
      <c r="I81" s="111"/>
      <c r="J81" s="112"/>
      <c r="K81" s="113"/>
      <c r="L81" s="114"/>
      <c r="M81" s="115"/>
      <c r="N81" s="179"/>
    </row>
    <row r="82" spans="1:14" ht="16.95" customHeight="1" x14ac:dyDescent="0.3">
      <c r="A82" s="276"/>
      <c r="B82" s="261"/>
      <c r="C82" s="262"/>
      <c r="D82" s="262"/>
      <c r="E82" s="262"/>
      <c r="F82" s="108"/>
      <c r="G82" s="109"/>
      <c r="H82" s="110"/>
      <c r="I82" s="111"/>
      <c r="J82" s="112"/>
      <c r="K82" s="113"/>
      <c r="L82" s="114"/>
      <c r="M82" s="115"/>
      <c r="N82" s="179"/>
    </row>
    <row r="83" spans="1:14" ht="16.95" customHeight="1" thickBot="1" x14ac:dyDescent="0.35">
      <c r="A83" s="276"/>
      <c r="B83" s="261"/>
      <c r="C83" s="262"/>
      <c r="D83" s="262"/>
      <c r="E83" s="262"/>
      <c r="F83" s="108"/>
      <c r="G83" s="109"/>
      <c r="H83" s="110"/>
      <c r="I83" s="111"/>
      <c r="J83" s="112"/>
      <c r="K83" s="113"/>
      <c r="L83" s="114"/>
      <c r="M83" s="115"/>
      <c r="N83" s="179"/>
    </row>
    <row r="84" spans="1:14" ht="16.95" customHeight="1" x14ac:dyDescent="0.3">
      <c r="A84" s="276"/>
      <c r="B84" s="261"/>
      <c r="C84" s="262"/>
      <c r="D84" s="262"/>
      <c r="E84" s="262"/>
      <c r="F84" s="108"/>
      <c r="G84" s="109"/>
      <c r="H84" s="110"/>
      <c r="I84" s="111"/>
      <c r="J84" s="112"/>
      <c r="K84" s="113"/>
      <c r="L84" s="114"/>
      <c r="M84" s="115"/>
      <c r="N84" s="187" t="s">
        <v>56</v>
      </c>
    </row>
    <row r="85" spans="1:14" ht="16.95" customHeight="1" thickBot="1" x14ac:dyDescent="0.35">
      <c r="A85" s="277"/>
      <c r="B85" s="269"/>
      <c r="C85" s="270"/>
      <c r="D85" s="270"/>
      <c r="E85" s="270"/>
      <c r="F85" s="133"/>
      <c r="G85" s="134"/>
      <c r="H85" s="135"/>
      <c r="I85" s="136"/>
      <c r="J85" s="137"/>
      <c r="K85" s="138"/>
      <c r="L85" s="139"/>
      <c r="M85" s="140"/>
      <c r="N85" s="141">
        <f>SUM(F80:M85)</f>
        <v>0</v>
      </c>
    </row>
    <row r="86" spans="1:14" ht="16.95" customHeight="1" x14ac:dyDescent="0.3">
      <c r="A86" s="275">
        <v>12</v>
      </c>
      <c r="B86" s="273"/>
      <c r="C86" s="274"/>
      <c r="D86" s="274"/>
      <c r="E86" s="274"/>
      <c r="F86" s="125"/>
      <c r="G86" s="126"/>
      <c r="H86" s="127"/>
      <c r="I86" s="128"/>
      <c r="J86" s="129"/>
      <c r="K86" s="130"/>
      <c r="L86" s="131"/>
      <c r="M86" s="132"/>
      <c r="N86" s="179"/>
    </row>
    <row r="87" spans="1:14" ht="16.95" customHeight="1" x14ac:dyDescent="0.3">
      <c r="A87" s="276"/>
      <c r="B87" s="261"/>
      <c r="C87" s="262"/>
      <c r="D87" s="262"/>
      <c r="E87" s="262"/>
      <c r="F87" s="108"/>
      <c r="G87" s="109"/>
      <c r="H87" s="110"/>
      <c r="I87" s="111"/>
      <c r="J87" s="112"/>
      <c r="K87" s="113"/>
      <c r="L87" s="114"/>
      <c r="M87" s="115"/>
      <c r="N87" s="179"/>
    </row>
    <row r="88" spans="1:14" ht="16.95" customHeight="1" x14ac:dyDescent="0.3">
      <c r="A88" s="276"/>
      <c r="B88" s="261"/>
      <c r="C88" s="262"/>
      <c r="D88" s="262"/>
      <c r="E88" s="262"/>
      <c r="F88" s="108"/>
      <c r="G88" s="109"/>
      <c r="H88" s="110"/>
      <c r="I88" s="111"/>
      <c r="J88" s="112"/>
      <c r="K88" s="113"/>
      <c r="L88" s="114"/>
      <c r="M88" s="115"/>
      <c r="N88" s="179"/>
    </row>
    <row r="89" spans="1:14" ht="16.95" customHeight="1" thickBot="1" x14ac:dyDescent="0.35">
      <c r="A89" s="276"/>
      <c r="B89" s="261"/>
      <c r="C89" s="262"/>
      <c r="D89" s="262"/>
      <c r="E89" s="262"/>
      <c r="F89" s="108"/>
      <c r="G89" s="109"/>
      <c r="H89" s="110"/>
      <c r="I89" s="111"/>
      <c r="J89" s="112"/>
      <c r="K89" s="113"/>
      <c r="L89" s="114"/>
      <c r="M89" s="115"/>
      <c r="N89" s="179"/>
    </row>
    <row r="90" spans="1:14" ht="16.95" customHeight="1" x14ac:dyDescent="0.3">
      <c r="A90" s="276"/>
      <c r="B90" s="261"/>
      <c r="C90" s="262"/>
      <c r="D90" s="262"/>
      <c r="E90" s="262"/>
      <c r="F90" s="108"/>
      <c r="G90" s="109"/>
      <c r="H90" s="110"/>
      <c r="I90" s="111"/>
      <c r="J90" s="112"/>
      <c r="K90" s="113"/>
      <c r="L90" s="114"/>
      <c r="M90" s="115"/>
      <c r="N90" s="187" t="s">
        <v>56</v>
      </c>
    </row>
    <row r="91" spans="1:14" ht="16.95" customHeight="1" thickBot="1" x14ac:dyDescent="0.35">
      <c r="A91" s="277"/>
      <c r="B91" s="269"/>
      <c r="C91" s="270"/>
      <c r="D91" s="270"/>
      <c r="E91" s="270"/>
      <c r="F91" s="133"/>
      <c r="G91" s="134"/>
      <c r="H91" s="135"/>
      <c r="I91" s="136"/>
      <c r="J91" s="137"/>
      <c r="K91" s="138"/>
      <c r="L91" s="139"/>
      <c r="M91" s="140"/>
      <c r="N91" s="141">
        <f>SUM(F86:M91)</f>
        <v>0</v>
      </c>
    </row>
    <row r="92" spans="1:14" ht="16.95" customHeight="1" x14ac:dyDescent="0.3">
      <c r="A92" s="275">
        <v>13</v>
      </c>
      <c r="B92" s="273"/>
      <c r="C92" s="274"/>
      <c r="D92" s="274"/>
      <c r="E92" s="274"/>
      <c r="F92" s="125"/>
      <c r="G92" s="126"/>
      <c r="H92" s="127"/>
      <c r="I92" s="128"/>
      <c r="J92" s="129"/>
      <c r="K92" s="130"/>
      <c r="L92" s="131"/>
      <c r="M92" s="132"/>
      <c r="N92" s="179"/>
    </row>
    <row r="93" spans="1:14" ht="16.95" customHeight="1" x14ac:dyDescent="0.3">
      <c r="A93" s="276"/>
      <c r="B93" s="261"/>
      <c r="C93" s="262"/>
      <c r="D93" s="262"/>
      <c r="E93" s="262"/>
      <c r="F93" s="108"/>
      <c r="G93" s="109"/>
      <c r="H93" s="110"/>
      <c r="I93" s="111"/>
      <c r="J93" s="112"/>
      <c r="K93" s="113"/>
      <c r="L93" s="114"/>
      <c r="M93" s="115"/>
      <c r="N93" s="179"/>
    </row>
    <row r="94" spans="1:14" ht="16.95" customHeight="1" x14ac:dyDescent="0.3">
      <c r="A94" s="276"/>
      <c r="B94" s="261"/>
      <c r="C94" s="262"/>
      <c r="D94" s="262"/>
      <c r="E94" s="262"/>
      <c r="F94" s="108"/>
      <c r="G94" s="109"/>
      <c r="H94" s="110"/>
      <c r="I94" s="111"/>
      <c r="J94" s="112"/>
      <c r="K94" s="113"/>
      <c r="L94" s="114"/>
      <c r="M94" s="115"/>
      <c r="N94" s="179"/>
    </row>
    <row r="95" spans="1:14" ht="16.95" customHeight="1" thickBot="1" x14ac:dyDescent="0.35">
      <c r="A95" s="276"/>
      <c r="B95" s="261"/>
      <c r="C95" s="262"/>
      <c r="D95" s="262"/>
      <c r="E95" s="262"/>
      <c r="F95" s="108"/>
      <c r="G95" s="109"/>
      <c r="H95" s="110"/>
      <c r="I95" s="111"/>
      <c r="J95" s="112"/>
      <c r="K95" s="113"/>
      <c r="L95" s="114"/>
      <c r="M95" s="115"/>
      <c r="N95" s="179"/>
    </row>
    <row r="96" spans="1:14" ht="16.95" customHeight="1" x14ac:dyDescent="0.3">
      <c r="A96" s="276"/>
      <c r="B96" s="261"/>
      <c r="C96" s="262"/>
      <c r="D96" s="262"/>
      <c r="E96" s="262"/>
      <c r="F96" s="108"/>
      <c r="G96" s="109"/>
      <c r="H96" s="110"/>
      <c r="I96" s="111"/>
      <c r="J96" s="112"/>
      <c r="K96" s="113"/>
      <c r="L96" s="114"/>
      <c r="M96" s="115"/>
      <c r="N96" s="187" t="s">
        <v>56</v>
      </c>
    </row>
    <row r="97" spans="1:14" ht="16.95" customHeight="1" thickBot="1" x14ac:dyDescent="0.35">
      <c r="A97" s="277"/>
      <c r="B97" s="269"/>
      <c r="C97" s="270"/>
      <c r="D97" s="270"/>
      <c r="E97" s="270"/>
      <c r="F97" s="133"/>
      <c r="G97" s="134"/>
      <c r="H97" s="135"/>
      <c r="I97" s="136"/>
      <c r="J97" s="137"/>
      <c r="K97" s="138"/>
      <c r="L97" s="139"/>
      <c r="M97" s="140"/>
      <c r="N97" s="141">
        <f>SUM(F92:M97)</f>
        <v>0</v>
      </c>
    </row>
    <row r="98" spans="1:14" ht="16.95" customHeight="1" x14ac:dyDescent="0.3">
      <c r="A98" s="275">
        <v>14</v>
      </c>
      <c r="B98" s="273"/>
      <c r="C98" s="274"/>
      <c r="D98" s="274"/>
      <c r="E98" s="274"/>
      <c r="F98" s="125"/>
      <c r="G98" s="126"/>
      <c r="H98" s="127"/>
      <c r="I98" s="128"/>
      <c r="J98" s="129"/>
      <c r="K98" s="130"/>
      <c r="L98" s="131"/>
      <c r="M98" s="132"/>
      <c r="N98" s="179"/>
    </row>
    <row r="99" spans="1:14" ht="16.95" customHeight="1" x14ac:dyDescent="0.3">
      <c r="A99" s="276"/>
      <c r="B99" s="261"/>
      <c r="C99" s="262"/>
      <c r="D99" s="262"/>
      <c r="E99" s="262"/>
      <c r="F99" s="108"/>
      <c r="G99" s="109"/>
      <c r="H99" s="110"/>
      <c r="I99" s="111"/>
      <c r="J99" s="112"/>
      <c r="K99" s="113"/>
      <c r="L99" s="114"/>
      <c r="M99" s="115"/>
      <c r="N99" s="179"/>
    </row>
    <row r="100" spans="1:14" ht="16.95" customHeight="1" x14ac:dyDescent="0.3">
      <c r="A100" s="276"/>
      <c r="B100" s="261"/>
      <c r="C100" s="262"/>
      <c r="D100" s="262"/>
      <c r="E100" s="262"/>
      <c r="F100" s="108"/>
      <c r="G100" s="109"/>
      <c r="H100" s="110"/>
      <c r="I100" s="111"/>
      <c r="J100" s="112"/>
      <c r="K100" s="113"/>
      <c r="L100" s="114"/>
      <c r="M100" s="115"/>
      <c r="N100" s="179"/>
    </row>
    <row r="101" spans="1:14" ht="16.95" customHeight="1" thickBot="1" x14ac:dyDescent="0.35">
      <c r="A101" s="276"/>
      <c r="B101" s="261"/>
      <c r="C101" s="262"/>
      <c r="D101" s="262"/>
      <c r="E101" s="262"/>
      <c r="F101" s="108"/>
      <c r="G101" s="109"/>
      <c r="H101" s="110"/>
      <c r="I101" s="111"/>
      <c r="J101" s="112"/>
      <c r="K101" s="113"/>
      <c r="L101" s="114"/>
      <c r="M101" s="115"/>
      <c r="N101" s="179"/>
    </row>
    <row r="102" spans="1:14" ht="16.95" customHeight="1" x14ac:dyDescent="0.3">
      <c r="A102" s="276"/>
      <c r="B102" s="261"/>
      <c r="C102" s="262"/>
      <c r="D102" s="262"/>
      <c r="E102" s="262"/>
      <c r="F102" s="108"/>
      <c r="G102" s="109"/>
      <c r="H102" s="110"/>
      <c r="I102" s="111"/>
      <c r="J102" s="112"/>
      <c r="K102" s="113"/>
      <c r="L102" s="114"/>
      <c r="M102" s="115"/>
      <c r="N102" s="187" t="s">
        <v>56</v>
      </c>
    </row>
    <row r="103" spans="1:14" ht="16.95" customHeight="1" thickBot="1" x14ac:dyDescent="0.35">
      <c r="A103" s="277"/>
      <c r="B103" s="269"/>
      <c r="C103" s="270"/>
      <c r="D103" s="270"/>
      <c r="E103" s="270"/>
      <c r="F103" s="133"/>
      <c r="G103" s="134"/>
      <c r="H103" s="135"/>
      <c r="I103" s="136"/>
      <c r="J103" s="137"/>
      <c r="K103" s="138"/>
      <c r="L103" s="139"/>
      <c r="M103" s="140"/>
      <c r="N103" s="141">
        <f>SUM(F98:M103)</f>
        <v>0</v>
      </c>
    </row>
    <row r="104" spans="1:14" ht="16.95" customHeight="1" x14ac:dyDescent="0.3">
      <c r="A104" s="275">
        <v>15</v>
      </c>
      <c r="B104" s="273"/>
      <c r="C104" s="274"/>
      <c r="D104" s="274"/>
      <c r="E104" s="274"/>
      <c r="F104" s="125"/>
      <c r="G104" s="126"/>
      <c r="H104" s="127"/>
      <c r="I104" s="128"/>
      <c r="J104" s="129"/>
      <c r="K104" s="130"/>
      <c r="L104" s="131"/>
      <c r="M104" s="132"/>
      <c r="N104" s="179"/>
    </row>
    <row r="105" spans="1:14" ht="16.95" customHeight="1" x14ac:dyDescent="0.3">
      <c r="A105" s="276"/>
      <c r="B105" s="261"/>
      <c r="C105" s="262"/>
      <c r="D105" s="262"/>
      <c r="E105" s="262"/>
      <c r="F105" s="108"/>
      <c r="G105" s="109"/>
      <c r="H105" s="110"/>
      <c r="I105" s="111"/>
      <c r="J105" s="112"/>
      <c r="K105" s="113"/>
      <c r="L105" s="114"/>
      <c r="M105" s="115"/>
      <c r="N105" s="179"/>
    </row>
    <row r="106" spans="1:14" ht="16.95" customHeight="1" x14ac:dyDescent="0.3">
      <c r="A106" s="276"/>
      <c r="B106" s="261"/>
      <c r="C106" s="262"/>
      <c r="D106" s="262"/>
      <c r="E106" s="262"/>
      <c r="F106" s="108"/>
      <c r="G106" s="109"/>
      <c r="H106" s="110"/>
      <c r="I106" s="111"/>
      <c r="J106" s="112"/>
      <c r="K106" s="113"/>
      <c r="L106" s="114"/>
      <c r="M106" s="115"/>
      <c r="N106" s="179"/>
    </row>
    <row r="107" spans="1:14" ht="16.95" customHeight="1" thickBot="1" x14ac:dyDescent="0.35">
      <c r="A107" s="276"/>
      <c r="B107" s="261"/>
      <c r="C107" s="262"/>
      <c r="D107" s="262"/>
      <c r="E107" s="262"/>
      <c r="F107" s="108"/>
      <c r="G107" s="109"/>
      <c r="H107" s="110"/>
      <c r="I107" s="111"/>
      <c r="J107" s="112"/>
      <c r="K107" s="113"/>
      <c r="L107" s="114"/>
      <c r="M107" s="115"/>
      <c r="N107" s="179"/>
    </row>
    <row r="108" spans="1:14" ht="16.95" customHeight="1" x14ac:dyDescent="0.3">
      <c r="A108" s="276"/>
      <c r="B108" s="261"/>
      <c r="C108" s="262"/>
      <c r="D108" s="262"/>
      <c r="E108" s="262"/>
      <c r="F108" s="108"/>
      <c r="G108" s="109"/>
      <c r="H108" s="110"/>
      <c r="I108" s="111"/>
      <c r="J108" s="112"/>
      <c r="K108" s="113"/>
      <c r="L108" s="114"/>
      <c r="M108" s="115"/>
      <c r="N108" s="187" t="s">
        <v>56</v>
      </c>
    </row>
    <row r="109" spans="1:14" ht="16.95" customHeight="1" thickBot="1" x14ac:dyDescent="0.35">
      <c r="A109" s="277"/>
      <c r="B109" s="269"/>
      <c r="C109" s="270"/>
      <c r="D109" s="270"/>
      <c r="E109" s="270"/>
      <c r="F109" s="133"/>
      <c r="G109" s="134"/>
      <c r="H109" s="135"/>
      <c r="I109" s="136"/>
      <c r="J109" s="137"/>
      <c r="K109" s="138"/>
      <c r="L109" s="139"/>
      <c r="M109" s="140"/>
      <c r="N109" s="141">
        <f>SUM(F104:M109)</f>
        <v>0</v>
      </c>
    </row>
    <row r="110" spans="1:14" ht="16.95" customHeight="1" x14ac:dyDescent="0.3">
      <c r="A110" s="275">
        <v>16</v>
      </c>
      <c r="B110" s="273"/>
      <c r="C110" s="274"/>
      <c r="D110" s="274"/>
      <c r="E110" s="274"/>
      <c r="F110" s="125"/>
      <c r="G110" s="126"/>
      <c r="H110" s="127"/>
      <c r="I110" s="128"/>
      <c r="J110" s="129"/>
      <c r="K110" s="130"/>
      <c r="L110" s="131"/>
      <c r="M110" s="132"/>
      <c r="N110" s="179"/>
    </row>
    <row r="111" spans="1:14" ht="16.95" customHeight="1" x14ac:dyDescent="0.3">
      <c r="A111" s="276"/>
      <c r="B111" s="261"/>
      <c r="C111" s="262"/>
      <c r="D111" s="262"/>
      <c r="E111" s="262"/>
      <c r="F111" s="108"/>
      <c r="G111" s="109"/>
      <c r="H111" s="110"/>
      <c r="I111" s="111"/>
      <c r="J111" s="112"/>
      <c r="K111" s="113"/>
      <c r="L111" s="114"/>
      <c r="M111" s="115"/>
      <c r="N111" s="179"/>
    </row>
    <row r="112" spans="1:14" ht="16.95" customHeight="1" x14ac:dyDescent="0.3">
      <c r="A112" s="276"/>
      <c r="B112" s="261"/>
      <c r="C112" s="262"/>
      <c r="D112" s="262"/>
      <c r="E112" s="262"/>
      <c r="F112" s="108"/>
      <c r="G112" s="109"/>
      <c r="H112" s="110"/>
      <c r="I112" s="111"/>
      <c r="J112" s="112"/>
      <c r="K112" s="113"/>
      <c r="L112" s="114"/>
      <c r="M112" s="115"/>
      <c r="N112" s="179"/>
    </row>
    <row r="113" spans="1:14" ht="16.95" customHeight="1" thickBot="1" x14ac:dyDescent="0.35">
      <c r="A113" s="276"/>
      <c r="B113" s="261"/>
      <c r="C113" s="262"/>
      <c r="D113" s="262"/>
      <c r="E113" s="262"/>
      <c r="F113" s="108"/>
      <c r="G113" s="109"/>
      <c r="H113" s="110"/>
      <c r="I113" s="111"/>
      <c r="J113" s="112"/>
      <c r="K113" s="113"/>
      <c r="L113" s="114"/>
      <c r="M113" s="115"/>
      <c r="N113" s="179"/>
    </row>
    <row r="114" spans="1:14" ht="16.95" customHeight="1" x14ac:dyDescent="0.3">
      <c r="A114" s="276"/>
      <c r="B114" s="261"/>
      <c r="C114" s="262"/>
      <c r="D114" s="262"/>
      <c r="E114" s="262"/>
      <c r="F114" s="108"/>
      <c r="G114" s="109"/>
      <c r="H114" s="110"/>
      <c r="I114" s="111"/>
      <c r="J114" s="112"/>
      <c r="K114" s="113"/>
      <c r="L114" s="114"/>
      <c r="M114" s="115"/>
      <c r="N114" s="187" t="s">
        <v>56</v>
      </c>
    </row>
    <row r="115" spans="1:14" ht="16.95" customHeight="1" thickBot="1" x14ac:dyDescent="0.35">
      <c r="A115" s="277"/>
      <c r="B115" s="269"/>
      <c r="C115" s="270"/>
      <c r="D115" s="270"/>
      <c r="E115" s="270"/>
      <c r="F115" s="133"/>
      <c r="G115" s="134"/>
      <c r="H115" s="135"/>
      <c r="I115" s="136"/>
      <c r="J115" s="137"/>
      <c r="K115" s="138"/>
      <c r="L115" s="139"/>
      <c r="M115" s="140"/>
      <c r="N115" s="141">
        <f>SUM(F110:M115)</f>
        <v>0</v>
      </c>
    </row>
    <row r="116" spans="1:14" ht="16.95" customHeight="1" x14ac:dyDescent="0.3">
      <c r="A116" s="275">
        <v>17</v>
      </c>
      <c r="B116" s="273"/>
      <c r="C116" s="274"/>
      <c r="D116" s="274"/>
      <c r="E116" s="274"/>
      <c r="F116" s="125"/>
      <c r="G116" s="126"/>
      <c r="H116" s="127"/>
      <c r="I116" s="128"/>
      <c r="J116" s="129"/>
      <c r="K116" s="130"/>
      <c r="L116" s="131"/>
      <c r="M116" s="132"/>
      <c r="N116" s="179"/>
    </row>
    <row r="117" spans="1:14" ht="16.95" customHeight="1" x14ac:dyDescent="0.3">
      <c r="A117" s="276"/>
      <c r="B117" s="261"/>
      <c r="C117" s="262"/>
      <c r="D117" s="262"/>
      <c r="E117" s="262"/>
      <c r="F117" s="108"/>
      <c r="G117" s="109"/>
      <c r="H117" s="110"/>
      <c r="I117" s="111"/>
      <c r="J117" s="112"/>
      <c r="K117" s="113"/>
      <c r="L117" s="114"/>
      <c r="M117" s="115"/>
      <c r="N117" s="179"/>
    </row>
    <row r="118" spans="1:14" ht="16.95" customHeight="1" x14ac:dyDescent="0.3">
      <c r="A118" s="276"/>
      <c r="B118" s="261"/>
      <c r="C118" s="262"/>
      <c r="D118" s="262"/>
      <c r="E118" s="262"/>
      <c r="F118" s="108"/>
      <c r="G118" s="109"/>
      <c r="H118" s="110"/>
      <c r="I118" s="111"/>
      <c r="J118" s="112"/>
      <c r="K118" s="113"/>
      <c r="L118" s="114"/>
      <c r="M118" s="115"/>
      <c r="N118" s="179"/>
    </row>
    <row r="119" spans="1:14" ht="16.95" customHeight="1" thickBot="1" x14ac:dyDescent="0.35">
      <c r="A119" s="276"/>
      <c r="B119" s="261"/>
      <c r="C119" s="262"/>
      <c r="D119" s="262"/>
      <c r="E119" s="262"/>
      <c r="F119" s="108"/>
      <c r="G119" s="109"/>
      <c r="H119" s="110"/>
      <c r="I119" s="111"/>
      <c r="J119" s="112"/>
      <c r="K119" s="113"/>
      <c r="L119" s="114"/>
      <c r="M119" s="115"/>
      <c r="N119" s="179"/>
    </row>
    <row r="120" spans="1:14" ht="16.95" customHeight="1" x14ac:dyDescent="0.3">
      <c r="A120" s="276"/>
      <c r="B120" s="261"/>
      <c r="C120" s="262"/>
      <c r="D120" s="262"/>
      <c r="E120" s="262"/>
      <c r="F120" s="108"/>
      <c r="G120" s="109"/>
      <c r="H120" s="110"/>
      <c r="I120" s="111"/>
      <c r="J120" s="112"/>
      <c r="K120" s="113"/>
      <c r="L120" s="114"/>
      <c r="M120" s="115"/>
      <c r="N120" s="187" t="s">
        <v>56</v>
      </c>
    </row>
    <row r="121" spans="1:14" ht="16.95" customHeight="1" thickBot="1" x14ac:dyDescent="0.35">
      <c r="A121" s="277"/>
      <c r="B121" s="269"/>
      <c r="C121" s="270"/>
      <c r="D121" s="270"/>
      <c r="E121" s="270"/>
      <c r="F121" s="133"/>
      <c r="G121" s="134"/>
      <c r="H121" s="135"/>
      <c r="I121" s="136"/>
      <c r="J121" s="137"/>
      <c r="K121" s="138"/>
      <c r="L121" s="139"/>
      <c r="M121" s="140"/>
      <c r="N121" s="141">
        <f>SUM(F116:M121)</f>
        <v>0</v>
      </c>
    </row>
    <row r="122" spans="1:14" ht="16.95" customHeight="1" x14ac:dyDescent="0.3">
      <c r="A122" s="275">
        <v>18</v>
      </c>
      <c r="B122" s="273"/>
      <c r="C122" s="274"/>
      <c r="D122" s="274"/>
      <c r="E122" s="274"/>
      <c r="F122" s="125"/>
      <c r="G122" s="126"/>
      <c r="H122" s="127"/>
      <c r="I122" s="128"/>
      <c r="J122" s="129"/>
      <c r="K122" s="130"/>
      <c r="L122" s="131"/>
      <c r="M122" s="132"/>
      <c r="N122" s="179"/>
    </row>
    <row r="123" spans="1:14" ht="16.95" customHeight="1" x14ac:dyDescent="0.3">
      <c r="A123" s="276"/>
      <c r="B123" s="261"/>
      <c r="C123" s="262"/>
      <c r="D123" s="262"/>
      <c r="E123" s="262"/>
      <c r="F123" s="108"/>
      <c r="G123" s="109"/>
      <c r="H123" s="110"/>
      <c r="I123" s="111"/>
      <c r="J123" s="112"/>
      <c r="K123" s="113"/>
      <c r="L123" s="114"/>
      <c r="M123" s="115"/>
      <c r="N123" s="179"/>
    </row>
    <row r="124" spans="1:14" ht="16.95" customHeight="1" x14ac:dyDescent="0.3">
      <c r="A124" s="276"/>
      <c r="B124" s="261"/>
      <c r="C124" s="262"/>
      <c r="D124" s="262"/>
      <c r="E124" s="262"/>
      <c r="F124" s="108"/>
      <c r="G124" s="109"/>
      <c r="H124" s="110"/>
      <c r="I124" s="111"/>
      <c r="J124" s="112"/>
      <c r="K124" s="113"/>
      <c r="L124" s="114"/>
      <c r="M124" s="115"/>
      <c r="N124" s="179"/>
    </row>
    <row r="125" spans="1:14" ht="16.95" customHeight="1" thickBot="1" x14ac:dyDescent="0.35">
      <c r="A125" s="276"/>
      <c r="B125" s="261"/>
      <c r="C125" s="262"/>
      <c r="D125" s="262"/>
      <c r="E125" s="262"/>
      <c r="F125" s="108"/>
      <c r="G125" s="109"/>
      <c r="H125" s="110"/>
      <c r="I125" s="111"/>
      <c r="J125" s="112"/>
      <c r="K125" s="113"/>
      <c r="L125" s="114"/>
      <c r="M125" s="115"/>
      <c r="N125" s="179"/>
    </row>
    <row r="126" spans="1:14" ht="16.95" customHeight="1" x14ac:dyDescent="0.3">
      <c r="A126" s="276"/>
      <c r="B126" s="261"/>
      <c r="C126" s="262"/>
      <c r="D126" s="262"/>
      <c r="E126" s="262"/>
      <c r="F126" s="108"/>
      <c r="G126" s="109"/>
      <c r="H126" s="110"/>
      <c r="I126" s="111"/>
      <c r="J126" s="112"/>
      <c r="K126" s="113"/>
      <c r="L126" s="114"/>
      <c r="M126" s="115"/>
      <c r="N126" s="187" t="s">
        <v>56</v>
      </c>
    </row>
    <row r="127" spans="1:14" ht="16.95" customHeight="1" thickBot="1" x14ac:dyDescent="0.35">
      <c r="A127" s="277"/>
      <c r="B127" s="269"/>
      <c r="C127" s="270"/>
      <c r="D127" s="270"/>
      <c r="E127" s="270"/>
      <c r="F127" s="133"/>
      <c r="G127" s="134"/>
      <c r="H127" s="135"/>
      <c r="I127" s="136"/>
      <c r="J127" s="137"/>
      <c r="K127" s="138"/>
      <c r="L127" s="139"/>
      <c r="M127" s="140"/>
      <c r="N127" s="141">
        <f>SUM(F122:M127)</f>
        <v>0</v>
      </c>
    </row>
    <row r="128" spans="1:14" ht="16.95" customHeight="1" x14ac:dyDescent="0.3">
      <c r="A128" s="275">
        <v>19</v>
      </c>
      <c r="B128" s="273"/>
      <c r="C128" s="274"/>
      <c r="D128" s="274"/>
      <c r="E128" s="274"/>
      <c r="F128" s="125"/>
      <c r="G128" s="126"/>
      <c r="H128" s="127"/>
      <c r="I128" s="128"/>
      <c r="J128" s="129"/>
      <c r="K128" s="130"/>
      <c r="L128" s="131"/>
      <c r="M128" s="132"/>
      <c r="N128" s="179"/>
    </row>
    <row r="129" spans="1:14" ht="16.95" customHeight="1" x14ac:dyDescent="0.3">
      <c r="A129" s="276"/>
      <c r="B129" s="261"/>
      <c r="C129" s="262"/>
      <c r="D129" s="262"/>
      <c r="E129" s="262"/>
      <c r="F129" s="108"/>
      <c r="G129" s="109"/>
      <c r="H129" s="110"/>
      <c r="I129" s="111"/>
      <c r="J129" s="112"/>
      <c r="K129" s="113"/>
      <c r="L129" s="114"/>
      <c r="M129" s="115"/>
      <c r="N129" s="179"/>
    </row>
    <row r="130" spans="1:14" ht="16.95" customHeight="1" x14ac:dyDescent="0.3">
      <c r="A130" s="276"/>
      <c r="B130" s="261"/>
      <c r="C130" s="262"/>
      <c r="D130" s="262"/>
      <c r="E130" s="262"/>
      <c r="F130" s="108"/>
      <c r="G130" s="109"/>
      <c r="H130" s="110"/>
      <c r="I130" s="111"/>
      <c r="J130" s="112"/>
      <c r="K130" s="113"/>
      <c r="L130" s="114"/>
      <c r="M130" s="115"/>
      <c r="N130" s="179"/>
    </row>
    <row r="131" spans="1:14" ht="16.95" customHeight="1" thickBot="1" x14ac:dyDescent="0.35">
      <c r="A131" s="276"/>
      <c r="B131" s="261"/>
      <c r="C131" s="262"/>
      <c r="D131" s="262"/>
      <c r="E131" s="262"/>
      <c r="F131" s="108"/>
      <c r="G131" s="109"/>
      <c r="H131" s="110"/>
      <c r="I131" s="111"/>
      <c r="J131" s="112"/>
      <c r="K131" s="113"/>
      <c r="L131" s="114"/>
      <c r="M131" s="115"/>
      <c r="N131" s="179"/>
    </row>
    <row r="132" spans="1:14" ht="16.95" customHeight="1" x14ac:dyDescent="0.3">
      <c r="A132" s="276"/>
      <c r="B132" s="261"/>
      <c r="C132" s="262"/>
      <c r="D132" s="262"/>
      <c r="E132" s="262"/>
      <c r="F132" s="108"/>
      <c r="G132" s="109"/>
      <c r="H132" s="110"/>
      <c r="I132" s="111"/>
      <c r="J132" s="112"/>
      <c r="K132" s="113"/>
      <c r="L132" s="114"/>
      <c r="M132" s="115"/>
      <c r="N132" s="187" t="s">
        <v>56</v>
      </c>
    </row>
    <row r="133" spans="1:14" ht="16.95" customHeight="1" thickBot="1" x14ac:dyDescent="0.35">
      <c r="A133" s="277"/>
      <c r="B133" s="269"/>
      <c r="C133" s="270"/>
      <c r="D133" s="270"/>
      <c r="E133" s="270"/>
      <c r="F133" s="133"/>
      <c r="G133" s="134"/>
      <c r="H133" s="135"/>
      <c r="I133" s="136"/>
      <c r="J133" s="137"/>
      <c r="K133" s="138"/>
      <c r="L133" s="139"/>
      <c r="M133" s="140"/>
      <c r="N133" s="141">
        <f>SUM(F128:M133)</f>
        <v>0</v>
      </c>
    </row>
    <row r="134" spans="1:14" ht="16.95" customHeight="1" x14ac:dyDescent="0.3">
      <c r="A134" s="275">
        <v>20</v>
      </c>
      <c r="B134" s="273"/>
      <c r="C134" s="274"/>
      <c r="D134" s="274"/>
      <c r="E134" s="274"/>
      <c r="F134" s="125"/>
      <c r="G134" s="126"/>
      <c r="H134" s="127"/>
      <c r="I134" s="128"/>
      <c r="J134" s="129"/>
      <c r="K134" s="130"/>
      <c r="L134" s="131"/>
      <c r="M134" s="132"/>
      <c r="N134" s="179"/>
    </row>
    <row r="135" spans="1:14" ht="16.95" customHeight="1" x14ac:dyDescent="0.3">
      <c r="A135" s="276"/>
      <c r="B135" s="261"/>
      <c r="C135" s="262"/>
      <c r="D135" s="262"/>
      <c r="E135" s="262"/>
      <c r="F135" s="108"/>
      <c r="G135" s="109"/>
      <c r="H135" s="110"/>
      <c r="I135" s="111"/>
      <c r="J135" s="112"/>
      <c r="K135" s="113"/>
      <c r="L135" s="114"/>
      <c r="M135" s="115"/>
      <c r="N135" s="179"/>
    </row>
    <row r="136" spans="1:14" ht="16.95" customHeight="1" x14ac:dyDescent="0.3">
      <c r="A136" s="276"/>
      <c r="B136" s="261"/>
      <c r="C136" s="262"/>
      <c r="D136" s="262"/>
      <c r="E136" s="262"/>
      <c r="F136" s="108"/>
      <c r="G136" s="109"/>
      <c r="H136" s="110"/>
      <c r="I136" s="111"/>
      <c r="J136" s="112"/>
      <c r="K136" s="113"/>
      <c r="L136" s="114"/>
      <c r="M136" s="115"/>
      <c r="N136" s="179"/>
    </row>
    <row r="137" spans="1:14" ht="16.95" customHeight="1" thickBot="1" x14ac:dyDescent="0.35">
      <c r="A137" s="276"/>
      <c r="B137" s="261"/>
      <c r="C137" s="262"/>
      <c r="D137" s="262"/>
      <c r="E137" s="262"/>
      <c r="F137" s="108"/>
      <c r="G137" s="109"/>
      <c r="H137" s="110"/>
      <c r="I137" s="111"/>
      <c r="J137" s="112"/>
      <c r="K137" s="113"/>
      <c r="L137" s="114"/>
      <c r="M137" s="115"/>
      <c r="N137" s="179"/>
    </row>
    <row r="138" spans="1:14" ht="16.95" customHeight="1" x14ac:dyDescent="0.3">
      <c r="A138" s="276"/>
      <c r="B138" s="261"/>
      <c r="C138" s="262"/>
      <c r="D138" s="262"/>
      <c r="E138" s="262"/>
      <c r="F138" s="108"/>
      <c r="G138" s="109"/>
      <c r="H138" s="110"/>
      <c r="I138" s="111"/>
      <c r="J138" s="112"/>
      <c r="K138" s="113"/>
      <c r="L138" s="114"/>
      <c r="M138" s="115"/>
      <c r="N138" s="187" t="s">
        <v>56</v>
      </c>
    </row>
    <row r="139" spans="1:14" ht="16.95" customHeight="1" thickBot="1" x14ac:dyDescent="0.35">
      <c r="A139" s="277"/>
      <c r="B139" s="269"/>
      <c r="C139" s="270"/>
      <c r="D139" s="270"/>
      <c r="E139" s="270"/>
      <c r="F139" s="133"/>
      <c r="G139" s="134"/>
      <c r="H139" s="135"/>
      <c r="I139" s="136"/>
      <c r="J139" s="137"/>
      <c r="K139" s="138"/>
      <c r="L139" s="139"/>
      <c r="M139" s="140"/>
      <c r="N139" s="141">
        <f>SUM(F134:M139)</f>
        <v>0</v>
      </c>
    </row>
    <row r="140" spans="1:14" ht="16.95" customHeight="1" x14ac:dyDescent="0.3">
      <c r="A140" s="275">
        <v>21</v>
      </c>
      <c r="B140" s="273"/>
      <c r="C140" s="274"/>
      <c r="D140" s="274"/>
      <c r="E140" s="274"/>
      <c r="F140" s="125"/>
      <c r="G140" s="126"/>
      <c r="H140" s="127"/>
      <c r="I140" s="128"/>
      <c r="J140" s="129"/>
      <c r="K140" s="130"/>
      <c r="L140" s="131"/>
      <c r="M140" s="132"/>
      <c r="N140" s="179"/>
    </row>
    <row r="141" spans="1:14" ht="16.95" customHeight="1" x14ac:dyDescent="0.3">
      <c r="A141" s="276"/>
      <c r="B141" s="261"/>
      <c r="C141" s="262"/>
      <c r="D141" s="262"/>
      <c r="E141" s="262"/>
      <c r="F141" s="108"/>
      <c r="G141" s="109"/>
      <c r="H141" s="110"/>
      <c r="I141" s="111"/>
      <c r="J141" s="112"/>
      <c r="K141" s="113"/>
      <c r="L141" s="114"/>
      <c r="M141" s="115"/>
      <c r="N141" s="179"/>
    </row>
    <row r="142" spans="1:14" ht="16.95" customHeight="1" x14ac:dyDescent="0.3">
      <c r="A142" s="276"/>
      <c r="B142" s="261"/>
      <c r="C142" s="262"/>
      <c r="D142" s="262"/>
      <c r="E142" s="262"/>
      <c r="F142" s="108"/>
      <c r="G142" s="109"/>
      <c r="H142" s="110"/>
      <c r="I142" s="111"/>
      <c r="J142" s="112"/>
      <c r="K142" s="113"/>
      <c r="L142" s="114"/>
      <c r="M142" s="115"/>
      <c r="N142" s="179"/>
    </row>
    <row r="143" spans="1:14" ht="16.95" customHeight="1" thickBot="1" x14ac:dyDescent="0.35">
      <c r="A143" s="276"/>
      <c r="B143" s="261"/>
      <c r="C143" s="262"/>
      <c r="D143" s="262"/>
      <c r="E143" s="262"/>
      <c r="F143" s="108"/>
      <c r="G143" s="109"/>
      <c r="H143" s="110"/>
      <c r="I143" s="111"/>
      <c r="J143" s="112"/>
      <c r="K143" s="113"/>
      <c r="L143" s="114"/>
      <c r="M143" s="115"/>
      <c r="N143" s="179"/>
    </row>
    <row r="144" spans="1:14" ht="16.95" customHeight="1" x14ac:dyDescent="0.3">
      <c r="A144" s="276"/>
      <c r="B144" s="261"/>
      <c r="C144" s="262"/>
      <c r="D144" s="262"/>
      <c r="E144" s="262"/>
      <c r="F144" s="108"/>
      <c r="G144" s="109"/>
      <c r="H144" s="110"/>
      <c r="I144" s="111"/>
      <c r="J144" s="112"/>
      <c r="K144" s="113"/>
      <c r="L144" s="114"/>
      <c r="M144" s="115"/>
      <c r="N144" s="187" t="s">
        <v>56</v>
      </c>
    </row>
    <row r="145" spans="1:14" ht="16.95" customHeight="1" thickBot="1" x14ac:dyDescent="0.35">
      <c r="A145" s="277"/>
      <c r="B145" s="269"/>
      <c r="C145" s="270"/>
      <c r="D145" s="270"/>
      <c r="E145" s="270"/>
      <c r="F145" s="133"/>
      <c r="G145" s="134"/>
      <c r="H145" s="135"/>
      <c r="I145" s="136"/>
      <c r="J145" s="137"/>
      <c r="K145" s="138"/>
      <c r="L145" s="139"/>
      <c r="M145" s="140"/>
      <c r="N145" s="141">
        <f>SUM(F140:M145)</f>
        <v>0</v>
      </c>
    </row>
    <row r="146" spans="1:14" ht="16.95" customHeight="1" x14ac:dyDescent="0.3">
      <c r="A146" s="275">
        <v>22</v>
      </c>
      <c r="B146" s="273"/>
      <c r="C146" s="274"/>
      <c r="D146" s="274"/>
      <c r="E146" s="274"/>
      <c r="F146" s="125"/>
      <c r="G146" s="126"/>
      <c r="H146" s="127"/>
      <c r="I146" s="128"/>
      <c r="J146" s="129"/>
      <c r="K146" s="130"/>
      <c r="L146" s="131"/>
      <c r="M146" s="132"/>
      <c r="N146" s="179"/>
    </row>
    <row r="147" spans="1:14" ht="16.95" customHeight="1" x14ac:dyDescent="0.3">
      <c r="A147" s="276"/>
      <c r="B147" s="261"/>
      <c r="C147" s="262"/>
      <c r="D147" s="262"/>
      <c r="E147" s="262"/>
      <c r="F147" s="108"/>
      <c r="G147" s="109"/>
      <c r="H147" s="110"/>
      <c r="I147" s="111"/>
      <c r="J147" s="112"/>
      <c r="K147" s="113"/>
      <c r="L147" s="114"/>
      <c r="M147" s="115"/>
      <c r="N147" s="179"/>
    </row>
    <row r="148" spans="1:14" ht="16.95" customHeight="1" x14ac:dyDescent="0.3">
      <c r="A148" s="276"/>
      <c r="B148" s="261"/>
      <c r="C148" s="262"/>
      <c r="D148" s="262"/>
      <c r="E148" s="262"/>
      <c r="F148" s="108"/>
      <c r="G148" s="109"/>
      <c r="H148" s="110"/>
      <c r="I148" s="111"/>
      <c r="J148" s="112"/>
      <c r="K148" s="113"/>
      <c r="L148" s="114"/>
      <c r="M148" s="115"/>
      <c r="N148" s="179"/>
    </row>
    <row r="149" spans="1:14" ht="16.95" customHeight="1" thickBot="1" x14ac:dyDescent="0.35">
      <c r="A149" s="276"/>
      <c r="B149" s="261"/>
      <c r="C149" s="262"/>
      <c r="D149" s="262"/>
      <c r="E149" s="262"/>
      <c r="F149" s="108"/>
      <c r="G149" s="109"/>
      <c r="H149" s="110"/>
      <c r="I149" s="111"/>
      <c r="J149" s="112"/>
      <c r="K149" s="113"/>
      <c r="L149" s="114"/>
      <c r="M149" s="115"/>
      <c r="N149" s="179"/>
    </row>
    <row r="150" spans="1:14" ht="16.95" customHeight="1" x14ac:dyDescent="0.3">
      <c r="A150" s="276"/>
      <c r="B150" s="261"/>
      <c r="C150" s="262"/>
      <c r="D150" s="262"/>
      <c r="E150" s="262"/>
      <c r="F150" s="108"/>
      <c r="G150" s="109"/>
      <c r="H150" s="110"/>
      <c r="I150" s="111"/>
      <c r="J150" s="112"/>
      <c r="K150" s="113"/>
      <c r="L150" s="114"/>
      <c r="M150" s="115"/>
      <c r="N150" s="187" t="s">
        <v>56</v>
      </c>
    </row>
    <row r="151" spans="1:14" ht="16.95" customHeight="1" thickBot="1" x14ac:dyDescent="0.35">
      <c r="A151" s="277"/>
      <c r="B151" s="269"/>
      <c r="C151" s="270"/>
      <c r="D151" s="270"/>
      <c r="E151" s="270"/>
      <c r="F151" s="133"/>
      <c r="G151" s="134"/>
      <c r="H151" s="135"/>
      <c r="I151" s="136"/>
      <c r="J151" s="137"/>
      <c r="K151" s="138"/>
      <c r="L151" s="139"/>
      <c r="M151" s="140"/>
      <c r="N151" s="141">
        <f>SUM(F146:M151)</f>
        <v>0</v>
      </c>
    </row>
    <row r="152" spans="1:14" ht="16.95" customHeight="1" x14ac:dyDescent="0.3">
      <c r="A152" s="275">
        <v>23</v>
      </c>
      <c r="B152" s="273"/>
      <c r="C152" s="274"/>
      <c r="D152" s="274"/>
      <c r="E152" s="274"/>
      <c r="F152" s="125"/>
      <c r="G152" s="126"/>
      <c r="H152" s="127"/>
      <c r="I152" s="128"/>
      <c r="J152" s="129"/>
      <c r="K152" s="130"/>
      <c r="L152" s="131"/>
      <c r="M152" s="132"/>
      <c r="N152" s="179"/>
    </row>
    <row r="153" spans="1:14" ht="16.95" customHeight="1" x14ac:dyDescent="0.3">
      <c r="A153" s="276"/>
      <c r="B153" s="261"/>
      <c r="C153" s="262"/>
      <c r="D153" s="262"/>
      <c r="E153" s="262"/>
      <c r="F153" s="108"/>
      <c r="G153" s="109"/>
      <c r="H153" s="110"/>
      <c r="I153" s="111"/>
      <c r="J153" s="112"/>
      <c r="K153" s="113"/>
      <c r="L153" s="114"/>
      <c r="M153" s="115"/>
      <c r="N153" s="179"/>
    </row>
    <row r="154" spans="1:14" ht="16.95" customHeight="1" x14ac:dyDescent="0.3">
      <c r="A154" s="276"/>
      <c r="B154" s="261"/>
      <c r="C154" s="262"/>
      <c r="D154" s="262"/>
      <c r="E154" s="262"/>
      <c r="F154" s="108"/>
      <c r="G154" s="109"/>
      <c r="H154" s="110"/>
      <c r="I154" s="111"/>
      <c r="J154" s="112"/>
      <c r="K154" s="113"/>
      <c r="L154" s="114"/>
      <c r="M154" s="115"/>
      <c r="N154" s="179"/>
    </row>
    <row r="155" spans="1:14" ht="16.95" customHeight="1" thickBot="1" x14ac:dyDescent="0.35">
      <c r="A155" s="276"/>
      <c r="B155" s="261"/>
      <c r="C155" s="262"/>
      <c r="D155" s="262"/>
      <c r="E155" s="262"/>
      <c r="F155" s="108"/>
      <c r="G155" s="109"/>
      <c r="H155" s="110"/>
      <c r="I155" s="111"/>
      <c r="J155" s="112"/>
      <c r="K155" s="113"/>
      <c r="L155" s="114"/>
      <c r="M155" s="115"/>
      <c r="N155" s="179"/>
    </row>
    <row r="156" spans="1:14" ht="16.95" customHeight="1" x14ac:dyDescent="0.3">
      <c r="A156" s="276"/>
      <c r="B156" s="261"/>
      <c r="C156" s="262"/>
      <c r="D156" s="262"/>
      <c r="E156" s="262"/>
      <c r="F156" s="108"/>
      <c r="G156" s="109"/>
      <c r="H156" s="110"/>
      <c r="I156" s="111"/>
      <c r="J156" s="112"/>
      <c r="K156" s="113"/>
      <c r="L156" s="114"/>
      <c r="M156" s="115"/>
      <c r="N156" s="187" t="s">
        <v>56</v>
      </c>
    </row>
    <row r="157" spans="1:14" ht="16.95" customHeight="1" thickBot="1" x14ac:dyDescent="0.35">
      <c r="A157" s="277"/>
      <c r="B157" s="269"/>
      <c r="C157" s="270"/>
      <c r="D157" s="270"/>
      <c r="E157" s="270"/>
      <c r="F157" s="133"/>
      <c r="G157" s="134"/>
      <c r="H157" s="135"/>
      <c r="I157" s="136"/>
      <c r="J157" s="137"/>
      <c r="K157" s="138"/>
      <c r="L157" s="139"/>
      <c r="M157" s="140"/>
      <c r="N157" s="141">
        <f>SUM(F152:M157)</f>
        <v>0</v>
      </c>
    </row>
    <row r="158" spans="1:14" ht="16.95" customHeight="1" x14ac:dyDescent="0.3">
      <c r="A158" s="275">
        <v>24</v>
      </c>
      <c r="B158" s="273"/>
      <c r="C158" s="274"/>
      <c r="D158" s="274"/>
      <c r="E158" s="274"/>
      <c r="F158" s="125"/>
      <c r="G158" s="126"/>
      <c r="H158" s="127"/>
      <c r="I158" s="128"/>
      <c r="J158" s="129"/>
      <c r="K158" s="130"/>
      <c r="L158" s="131"/>
      <c r="M158" s="132"/>
      <c r="N158" s="179"/>
    </row>
    <row r="159" spans="1:14" ht="16.95" customHeight="1" x14ac:dyDescent="0.3">
      <c r="A159" s="276"/>
      <c r="B159" s="261"/>
      <c r="C159" s="262"/>
      <c r="D159" s="262"/>
      <c r="E159" s="262"/>
      <c r="F159" s="108"/>
      <c r="G159" s="109"/>
      <c r="H159" s="110"/>
      <c r="I159" s="111"/>
      <c r="J159" s="112"/>
      <c r="K159" s="113"/>
      <c r="L159" s="114"/>
      <c r="M159" s="115"/>
      <c r="N159" s="179"/>
    </row>
    <row r="160" spans="1:14" ht="16.95" customHeight="1" x14ac:dyDescent="0.3">
      <c r="A160" s="276"/>
      <c r="B160" s="261"/>
      <c r="C160" s="262"/>
      <c r="D160" s="262"/>
      <c r="E160" s="262"/>
      <c r="F160" s="108"/>
      <c r="G160" s="109"/>
      <c r="H160" s="110"/>
      <c r="I160" s="111"/>
      <c r="J160" s="112"/>
      <c r="K160" s="113"/>
      <c r="L160" s="114"/>
      <c r="M160" s="115"/>
      <c r="N160" s="179"/>
    </row>
    <row r="161" spans="1:14" ht="16.95" customHeight="1" thickBot="1" x14ac:dyDescent="0.35">
      <c r="A161" s="276"/>
      <c r="B161" s="261"/>
      <c r="C161" s="262"/>
      <c r="D161" s="262"/>
      <c r="E161" s="262"/>
      <c r="F161" s="108"/>
      <c r="G161" s="109"/>
      <c r="H161" s="110"/>
      <c r="I161" s="111"/>
      <c r="J161" s="112"/>
      <c r="K161" s="113"/>
      <c r="L161" s="114"/>
      <c r="M161" s="115"/>
      <c r="N161" s="179"/>
    </row>
    <row r="162" spans="1:14" ht="16.95" customHeight="1" x14ac:dyDescent="0.3">
      <c r="A162" s="276"/>
      <c r="B162" s="261"/>
      <c r="C162" s="262"/>
      <c r="D162" s="262"/>
      <c r="E162" s="262"/>
      <c r="F162" s="108"/>
      <c r="G162" s="109"/>
      <c r="H162" s="110"/>
      <c r="I162" s="111"/>
      <c r="J162" s="112"/>
      <c r="K162" s="113"/>
      <c r="L162" s="114"/>
      <c r="M162" s="115"/>
      <c r="N162" s="187" t="s">
        <v>56</v>
      </c>
    </row>
    <row r="163" spans="1:14" ht="16.95" customHeight="1" thickBot="1" x14ac:dyDescent="0.35">
      <c r="A163" s="277"/>
      <c r="B163" s="269"/>
      <c r="C163" s="270"/>
      <c r="D163" s="270"/>
      <c r="E163" s="270"/>
      <c r="F163" s="133"/>
      <c r="G163" s="134"/>
      <c r="H163" s="135"/>
      <c r="I163" s="136"/>
      <c r="J163" s="137"/>
      <c r="K163" s="138"/>
      <c r="L163" s="139"/>
      <c r="M163" s="140"/>
      <c r="N163" s="141">
        <f>SUM(F158:M163)</f>
        <v>0</v>
      </c>
    </row>
    <row r="164" spans="1:14" ht="16.95" customHeight="1" x14ac:dyDescent="0.3">
      <c r="A164" s="275">
        <v>25</v>
      </c>
      <c r="B164" s="273"/>
      <c r="C164" s="274"/>
      <c r="D164" s="274"/>
      <c r="E164" s="274"/>
      <c r="F164" s="125"/>
      <c r="G164" s="126"/>
      <c r="H164" s="127"/>
      <c r="I164" s="128"/>
      <c r="J164" s="129"/>
      <c r="K164" s="130"/>
      <c r="L164" s="131"/>
      <c r="M164" s="132"/>
      <c r="N164" s="179"/>
    </row>
    <row r="165" spans="1:14" ht="16.95" customHeight="1" x14ac:dyDescent="0.3">
      <c r="A165" s="276"/>
      <c r="B165" s="261"/>
      <c r="C165" s="262"/>
      <c r="D165" s="262"/>
      <c r="E165" s="262"/>
      <c r="F165" s="108"/>
      <c r="G165" s="109"/>
      <c r="H165" s="110"/>
      <c r="I165" s="111"/>
      <c r="J165" s="112"/>
      <c r="K165" s="113"/>
      <c r="L165" s="114"/>
      <c r="M165" s="115"/>
      <c r="N165" s="179"/>
    </row>
    <row r="166" spans="1:14" ht="16.95" customHeight="1" x14ac:dyDescent="0.3">
      <c r="A166" s="276"/>
      <c r="B166" s="261"/>
      <c r="C166" s="262"/>
      <c r="D166" s="262"/>
      <c r="E166" s="262"/>
      <c r="F166" s="108"/>
      <c r="G166" s="109"/>
      <c r="H166" s="110"/>
      <c r="I166" s="111"/>
      <c r="J166" s="112"/>
      <c r="K166" s="113"/>
      <c r="L166" s="114"/>
      <c r="M166" s="115"/>
      <c r="N166" s="179"/>
    </row>
    <row r="167" spans="1:14" ht="16.95" customHeight="1" thickBot="1" x14ac:dyDescent="0.35">
      <c r="A167" s="276"/>
      <c r="B167" s="261"/>
      <c r="C167" s="262"/>
      <c r="D167" s="262"/>
      <c r="E167" s="262"/>
      <c r="F167" s="108"/>
      <c r="G167" s="109"/>
      <c r="H167" s="110"/>
      <c r="I167" s="111"/>
      <c r="J167" s="112"/>
      <c r="K167" s="113"/>
      <c r="L167" s="114"/>
      <c r="M167" s="115"/>
      <c r="N167" s="179"/>
    </row>
    <row r="168" spans="1:14" ht="16.95" customHeight="1" x14ac:dyDescent="0.3">
      <c r="A168" s="276"/>
      <c r="B168" s="261"/>
      <c r="C168" s="262"/>
      <c r="D168" s="262"/>
      <c r="E168" s="262"/>
      <c r="F168" s="108"/>
      <c r="G168" s="109"/>
      <c r="H168" s="110"/>
      <c r="I168" s="111"/>
      <c r="J168" s="112"/>
      <c r="K168" s="113"/>
      <c r="L168" s="114"/>
      <c r="M168" s="115"/>
      <c r="N168" s="187" t="s">
        <v>56</v>
      </c>
    </row>
    <row r="169" spans="1:14" ht="16.95" customHeight="1" thickBot="1" x14ac:dyDescent="0.35">
      <c r="A169" s="277"/>
      <c r="B169" s="269"/>
      <c r="C169" s="270"/>
      <c r="D169" s="270"/>
      <c r="E169" s="270"/>
      <c r="F169" s="133"/>
      <c r="G169" s="134"/>
      <c r="H169" s="135"/>
      <c r="I169" s="136"/>
      <c r="J169" s="137"/>
      <c r="K169" s="138"/>
      <c r="L169" s="139"/>
      <c r="M169" s="140"/>
      <c r="N169" s="141">
        <f>SUM(F164:M169)</f>
        <v>0</v>
      </c>
    </row>
    <row r="170" spans="1:14" ht="16.95" customHeight="1" x14ac:dyDescent="0.3">
      <c r="A170" s="275">
        <v>26</v>
      </c>
      <c r="B170" s="273"/>
      <c r="C170" s="274"/>
      <c r="D170" s="274"/>
      <c r="E170" s="274"/>
      <c r="F170" s="125"/>
      <c r="G170" s="126"/>
      <c r="H170" s="127"/>
      <c r="I170" s="128"/>
      <c r="J170" s="129"/>
      <c r="K170" s="130"/>
      <c r="L170" s="131"/>
      <c r="M170" s="132"/>
      <c r="N170" s="179"/>
    </row>
    <row r="171" spans="1:14" ht="16.95" customHeight="1" x14ac:dyDescent="0.3">
      <c r="A171" s="276"/>
      <c r="B171" s="261"/>
      <c r="C171" s="262"/>
      <c r="D171" s="262"/>
      <c r="E171" s="262"/>
      <c r="F171" s="108"/>
      <c r="G171" s="109"/>
      <c r="H171" s="110"/>
      <c r="I171" s="111"/>
      <c r="J171" s="112"/>
      <c r="K171" s="113"/>
      <c r="L171" s="114"/>
      <c r="M171" s="115"/>
      <c r="N171" s="179"/>
    </row>
    <row r="172" spans="1:14" ht="16.95" customHeight="1" x14ac:dyDescent="0.3">
      <c r="A172" s="276"/>
      <c r="B172" s="261"/>
      <c r="C172" s="262"/>
      <c r="D172" s="262"/>
      <c r="E172" s="262"/>
      <c r="F172" s="108"/>
      <c r="G172" s="109"/>
      <c r="H172" s="110"/>
      <c r="I172" s="111"/>
      <c r="J172" s="112"/>
      <c r="K172" s="113"/>
      <c r="L172" s="114"/>
      <c r="M172" s="115"/>
      <c r="N172" s="179"/>
    </row>
    <row r="173" spans="1:14" ht="16.95" customHeight="1" thickBot="1" x14ac:dyDescent="0.35">
      <c r="A173" s="276"/>
      <c r="B173" s="261"/>
      <c r="C173" s="262"/>
      <c r="D173" s="262"/>
      <c r="E173" s="262"/>
      <c r="F173" s="108"/>
      <c r="G173" s="109"/>
      <c r="H173" s="110"/>
      <c r="I173" s="111"/>
      <c r="J173" s="112"/>
      <c r="K173" s="113"/>
      <c r="L173" s="114"/>
      <c r="M173" s="115"/>
      <c r="N173" s="179"/>
    </row>
    <row r="174" spans="1:14" ht="16.95" customHeight="1" x14ac:dyDescent="0.3">
      <c r="A174" s="276"/>
      <c r="B174" s="261"/>
      <c r="C174" s="262"/>
      <c r="D174" s="262"/>
      <c r="E174" s="262"/>
      <c r="F174" s="108"/>
      <c r="G174" s="109"/>
      <c r="H174" s="110"/>
      <c r="I174" s="111"/>
      <c r="J174" s="112"/>
      <c r="K174" s="113"/>
      <c r="L174" s="114"/>
      <c r="M174" s="115"/>
      <c r="N174" s="187" t="s">
        <v>56</v>
      </c>
    </row>
    <row r="175" spans="1:14" ht="16.95" customHeight="1" thickBot="1" x14ac:dyDescent="0.35">
      <c r="A175" s="277"/>
      <c r="B175" s="269"/>
      <c r="C175" s="270"/>
      <c r="D175" s="270"/>
      <c r="E175" s="270"/>
      <c r="F175" s="133"/>
      <c r="G175" s="134"/>
      <c r="H175" s="135"/>
      <c r="I175" s="136"/>
      <c r="J175" s="137"/>
      <c r="K175" s="138"/>
      <c r="L175" s="139"/>
      <c r="M175" s="140"/>
      <c r="N175" s="141">
        <f>SUM(F170:M175)</f>
        <v>0</v>
      </c>
    </row>
    <row r="176" spans="1:14" ht="16.95" customHeight="1" x14ac:dyDescent="0.3">
      <c r="A176" s="275">
        <v>27</v>
      </c>
      <c r="B176" s="273"/>
      <c r="C176" s="274"/>
      <c r="D176" s="274"/>
      <c r="E176" s="274"/>
      <c r="F176" s="125"/>
      <c r="G176" s="126"/>
      <c r="H176" s="127"/>
      <c r="I176" s="128"/>
      <c r="J176" s="129"/>
      <c r="K176" s="130"/>
      <c r="L176" s="131"/>
      <c r="M176" s="132"/>
      <c r="N176" s="179"/>
    </row>
    <row r="177" spans="1:14" ht="16.95" customHeight="1" x14ac:dyDescent="0.3">
      <c r="A177" s="276"/>
      <c r="B177" s="261"/>
      <c r="C177" s="262"/>
      <c r="D177" s="262"/>
      <c r="E177" s="262"/>
      <c r="F177" s="108"/>
      <c r="G177" s="109"/>
      <c r="H177" s="110"/>
      <c r="I177" s="111"/>
      <c r="J177" s="112"/>
      <c r="K177" s="113"/>
      <c r="L177" s="114"/>
      <c r="M177" s="115"/>
      <c r="N177" s="179"/>
    </row>
    <row r="178" spans="1:14" ht="16.95" customHeight="1" x14ac:dyDescent="0.3">
      <c r="A178" s="276"/>
      <c r="B178" s="261"/>
      <c r="C178" s="262"/>
      <c r="D178" s="262"/>
      <c r="E178" s="262"/>
      <c r="F178" s="108"/>
      <c r="G178" s="109"/>
      <c r="H178" s="110"/>
      <c r="I178" s="111"/>
      <c r="J178" s="112"/>
      <c r="K178" s="113"/>
      <c r="L178" s="114"/>
      <c r="M178" s="115"/>
      <c r="N178" s="179"/>
    </row>
    <row r="179" spans="1:14" ht="16.95" customHeight="1" thickBot="1" x14ac:dyDescent="0.35">
      <c r="A179" s="276"/>
      <c r="B179" s="261"/>
      <c r="C179" s="262"/>
      <c r="D179" s="262"/>
      <c r="E179" s="262"/>
      <c r="F179" s="108"/>
      <c r="G179" s="109"/>
      <c r="H179" s="110"/>
      <c r="I179" s="111"/>
      <c r="J179" s="112"/>
      <c r="K179" s="113"/>
      <c r="L179" s="114"/>
      <c r="M179" s="115"/>
      <c r="N179" s="179"/>
    </row>
    <row r="180" spans="1:14" ht="16.95" customHeight="1" x14ac:dyDescent="0.3">
      <c r="A180" s="276"/>
      <c r="B180" s="261"/>
      <c r="C180" s="262"/>
      <c r="D180" s="262"/>
      <c r="E180" s="262"/>
      <c r="F180" s="108"/>
      <c r="G180" s="109"/>
      <c r="H180" s="110"/>
      <c r="I180" s="111"/>
      <c r="J180" s="112"/>
      <c r="K180" s="113"/>
      <c r="L180" s="114"/>
      <c r="M180" s="115"/>
      <c r="N180" s="187" t="s">
        <v>56</v>
      </c>
    </row>
    <row r="181" spans="1:14" ht="16.95" customHeight="1" thickBot="1" x14ac:dyDescent="0.35">
      <c r="A181" s="277"/>
      <c r="B181" s="269"/>
      <c r="C181" s="270"/>
      <c r="D181" s="270"/>
      <c r="E181" s="270"/>
      <c r="F181" s="133"/>
      <c r="G181" s="134"/>
      <c r="H181" s="135"/>
      <c r="I181" s="136"/>
      <c r="J181" s="137"/>
      <c r="K181" s="138"/>
      <c r="L181" s="139"/>
      <c r="M181" s="140"/>
      <c r="N181" s="141">
        <f>SUM(F176:M181)</f>
        <v>0</v>
      </c>
    </row>
    <row r="182" spans="1:14" ht="16.95" customHeight="1" x14ac:dyDescent="0.3">
      <c r="A182" s="275">
        <v>28</v>
      </c>
      <c r="B182" s="273"/>
      <c r="C182" s="274"/>
      <c r="D182" s="274"/>
      <c r="E182" s="274"/>
      <c r="F182" s="125"/>
      <c r="G182" s="126"/>
      <c r="H182" s="127"/>
      <c r="I182" s="128"/>
      <c r="J182" s="129"/>
      <c r="K182" s="130"/>
      <c r="L182" s="131"/>
      <c r="M182" s="132"/>
      <c r="N182" s="179"/>
    </row>
    <row r="183" spans="1:14" ht="16.95" customHeight="1" x14ac:dyDescent="0.3">
      <c r="A183" s="276"/>
      <c r="B183" s="261"/>
      <c r="C183" s="262"/>
      <c r="D183" s="262"/>
      <c r="E183" s="262"/>
      <c r="F183" s="108"/>
      <c r="G183" s="109"/>
      <c r="H183" s="110"/>
      <c r="I183" s="111"/>
      <c r="J183" s="112"/>
      <c r="K183" s="113"/>
      <c r="L183" s="114"/>
      <c r="M183" s="115"/>
      <c r="N183" s="179"/>
    </row>
    <row r="184" spans="1:14" ht="16.95" customHeight="1" x14ac:dyDescent="0.3">
      <c r="A184" s="276"/>
      <c r="B184" s="261"/>
      <c r="C184" s="262"/>
      <c r="D184" s="262"/>
      <c r="E184" s="262"/>
      <c r="F184" s="108"/>
      <c r="G184" s="109"/>
      <c r="H184" s="110"/>
      <c r="I184" s="111"/>
      <c r="J184" s="112"/>
      <c r="K184" s="113"/>
      <c r="L184" s="114"/>
      <c r="M184" s="115"/>
      <c r="N184" s="179"/>
    </row>
    <row r="185" spans="1:14" ht="16.95" customHeight="1" thickBot="1" x14ac:dyDescent="0.35">
      <c r="A185" s="276"/>
      <c r="B185" s="261"/>
      <c r="C185" s="262"/>
      <c r="D185" s="262"/>
      <c r="E185" s="262"/>
      <c r="F185" s="108"/>
      <c r="G185" s="109"/>
      <c r="H185" s="110"/>
      <c r="I185" s="111"/>
      <c r="J185" s="112"/>
      <c r="K185" s="113"/>
      <c r="L185" s="114"/>
      <c r="M185" s="115"/>
      <c r="N185" s="179"/>
    </row>
    <row r="186" spans="1:14" ht="16.95" customHeight="1" x14ac:dyDescent="0.3">
      <c r="A186" s="276"/>
      <c r="B186" s="261"/>
      <c r="C186" s="262"/>
      <c r="D186" s="262"/>
      <c r="E186" s="262"/>
      <c r="F186" s="108"/>
      <c r="G186" s="109"/>
      <c r="H186" s="110"/>
      <c r="I186" s="111"/>
      <c r="J186" s="112"/>
      <c r="K186" s="113"/>
      <c r="L186" s="114"/>
      <c r="M186" s="115"/>
      <c r="N186" s="187" t="s">
        <v>56</v>
      </c>
    </row>
    <row r="187" spans="1:14" ht="16.95" customHeight="1" thickBot="1" x14ac:dyDescent="0.35">
      <c r="A187" s="277"/>
      <c r="B187" s="269"/>
      <c r="C187" s="270"/>
      <c r="D187" s="270"/>
      <c r="E187" s="270"/>
      <c r="F187" s="133"/>
      <c r="G187" s="134"/>
      <c r="H187" s="135"/>
      <c r="I187" s="136"/>
      <c r="J187" s="137"/>
      <c r="K187" s="138"/>
      <c r="L187" s="139"/>
      <c r="M187" s="140"/>
      <c r="N187" s="141">
        <f>SUM(F182:M187)</f>
        <v>0</v>
      </c>
    </row>
    <row r="188" spans="1:14" ht="16.95" customHeight="1" x14ac:dyDescent="0.3">
      <c r="A188" s="275">
        <v>29</v>
      </c>
      <c r="B188" s="273"/>
      <c r="C188" s="274"/>
      <c r="D188" s="274"/>
      <c r="E188" s="274"/>
      <c r="F188" s="125"/>
      <c r="G188" s="126"/>
      <c r="H188" s="127"/>
      <c r="I188" s="128"/>
      <c r="J188" s="129"/>
      <c r="K188" s="130"/>
      <c r="L188" s="131"/>
      <c r="M188" s="132"/>
      <c r="N188" s="179"/>
    </row>
    <row r="189" spans="1:14" ht="16.95" customHeight="1" x14ac:dyDescent="0.3">
      <c r="A189" s="276"/>
      <c r="B189" s="261"/>
      <c r="C189" s="262"/>
      <c r="D189" s="262"/>
      <c r="E189" s="262"/>
      <c r="F189" s="108"/>
      <c r="G189" s="109"/>
      <c r="H189" s="110"/>
      <c r="I189" s="111"/>
      <c r="J189" s="112"/>
      <c r="K189" s="113"/>
      <c r="L189" s="114"/>
      <c r="M189" s="115"/>
      <c r="N189" s="179"/>
    </row>
    <row r="190" spans="1:14" ht="16.95" customHeight="1" x14ac:dyDescent="0.3">
      <c r="A190" s="276"/>
      <c r="B190" s="261"/>
      <c r="C190" s="262"/>
      <c r="D190" s="262"/>
      <c r="E190" s="262"/>
      <c r="F190" s="108"/>
      <c r="G190" s="109"/>
      <c r="H190" s="110"/>
      <c r="I190" s="111"/>
      <c r="J190" s="112"/>
      <c r="K190" s="113"/>
      <c r="L190" s="114"/>
      <c r="M190" s="115"/>
      <c r="N190" s="179"/>
    </row>
    <row r="191" spans="1:14" ht="16.95" customHeight="1" thickBot="1" x14ac:dyDescent="0.35">
      <c r="A191" s="276"/>
      <c r="B191" s="261"/>
      <c r="C191" s="262"/>
      <c r="D191" s="262"/>
      <c r="E191" s="262"/>
      <c r="F191" s="108"/>
      <c r="G191" s="109"/>
      <c r="H191" s="110"/>
      <c r="I191" s="111"/>
      <c r="J191" s="112"/>
      <c r="K191" s="113"/>
      <c r="L191" s="114"/>
      <c r="M191" s="115"/>
      <c r="N191" s="179"/>
    </row>
    <row r="192" spans="1:14" ht="16.95" customHeight="1" x14ac:dyDescent="0.3">
      <c r="A192" s="276"/>
      <c r="B192" s="261"/>
      <c r="C192" s="262"/>
      <c r="D192" s="262"/>
      <c r="E192" s="262"/>
      <c r="F192" s="108"/>
      <c r="G192" s="109"/>
      <c r="H192" s="110"/>
      <c r="I192" s="111"/>
      <c r="J192" s="112"/>
      <c r="K192" s="113"/>
      <c r="L192" s="114"/>
      <c r="M192" s="115"/>
      <c r="N192" s="187" t="s">
        <v>56</v>
      </c>
    </row>
    <row r="193" spans="1:14" ht="16.95" customHeight="1" thickBot="1" x14ac:dyDescent="0.35">
      <c r="A193" s="277"/>
      <c r="B193" s="269"/>
      <c r="C193" s="270"/>
      <c r="D193" s="270"/>
      <c r="E193" s="270"/>
      <c r="F193" s="133"/>
      <c r="G193" s="134"/>
      <c r="H193" s="135"/>
      <c r="I193" s="136"/>
      <c r="J193" s="137"/>
      <c r="K193" s="138"/>
      <c r="L193" s="139"/>
      <c r="M193" s="140"/>
      <c r="N193" s="141">
        <f>SUM(F188:M193)</f>
        <v>0</v>
      </c>
    </row>
    <row r="194" spans="1:14" ht="16.95" customHeight="1" x14ac:dyDescent="0.3">
      <c r="A194" s="275">
        <v>30</v>
      </c>
      <c r="B194" s="273"/>
      <c r="C194" s="274"/>
      <c r="D194" s="274"/>
      <c r="E194" s="274"/>
      <c r="F194" s="125"/>
      <c r="G194" s="126"/>
      <c r="H194" s="127"/>
      <c r="I194" s="128"/>
      <c r="J194" s="129"/>
      <c r="K194" s="130"/>
      <c r="L194" s="131"/>
      <c r="M194" s="132"/>
      <c r="N194" s="179"/>
    </row>
    <row r="195" spans="1:14" ht="16.95" customHeight="1" x14ac:dyDescent="0.3">
      <c r="A195" s="276"/>
      <c r="B195" s="261"/>
      <c r="C195" s="262"/>
      <c r="D195" s="262"/>
      <c r="E195" s="262"/>
      <c r="F195" s="108"/>
      <c r="G195" s="109"/>
      <c r="H195" s="110"/>
      <c r="I195" s="111"/>
      <c r="J195" s="112"/>
      <c r="K195" s="113"/>
      <c r="L195" s="114"/>
      <c r="M195" s="115"/>
      <c r="N195" s="179"/>
    </row>
    <row r="196" spans="1:14" ht="16.95" customHeight="1" x14ac:dyDescent="0.3">
      <c r="A196" s="276"/>
      <c r="B196" s="261"/>
      <c r="C196" s="262"/>
      <c r="D196" s="262"/>
      <c r="E196" s="262"/>
      <c r="F196" s="108"/>
      <c r="G196" s="109"/>
      <c r="H196" s="110"/>
      <c r="I196" s="111"/>
      <c r="J196" s="112"/>
      <c r="K196" s="113"/>
      <c r="L196" s="114"/>
      <c r="M196" s="115"/>
      <c r="N196" s="179"/>
    </row>
    <row r="197" spans="1:14" ht="16.95" customHeight="1" thickBot="1" x14ac:dyDescent="0.35">
      <c r="A197" s="276"/>
      <c r="B197" s="261"/>
      <c r="C197" s="262"/>
      <c r="D197" s="262"/>
      <c r="E197" s="262"/>
      <c r="F197" s="108"/>
      <c r="G197" s="109"/>
      <c r="H197" s="110"/>
      <c r="I197" s="111"/>
      <c r="J197" s="112"/>
      <c r="K197" s="113"/>
      <c r="L197" s="114"/>
      <c r="M197" s="115"/>
      <c r="N197" s="179"/>
    </row>
    <row r="198" spans="1:14" ht="16.95" customHeight="1" x14ac:dyDescent="0.3">
      <c r="A198" s="276"/>
      <c r="B198" s="261"/>
      <c r="C198" s="262"/>
      <c r="D198" s="262"/>
      <c r="E198" s="262"/>
      <c r="F198" s="108"/>
      <c r="G198" s="109"/>
      <c r="H198" s="110"/>
      <c r="I198" s="111"/>
      <c r="J198" s="112"/>
      <c r="K198" s="113"/>
      <c r="L198" s="114"/>
      <c r="M198" s="115"/>
      <c r="N198" s="187" t="s">
        <v>56</v>
      </c>
    </row>
    <row r="199" spans="1:14" ht="16.95" customHeight="1" thickBot="1" x14ac:dyDescent="0.35">
      <c r="A199" s="277"/>
      <c r="B199" s="269"/>
      <c r="C199" s="270"/>
      <c r="D199" s="270"/>
      <c r="E199" s="270"/>
      <c r="F199" s="133"/>
      <c r="G199" s="134"/>
      <c r="H199" s="135"/>
      <c r="I199" s="136"/>
      <c r="J199" s="137"/>
      <c r="K199" s="138"/>
      <c r="L199" s="139"/>
      <c r="M199" s="140"/>
      <c r="N199" s="141">
        <f>SUM(F194:M199)</f>
        <v>0</v>
      </c>
    </row>
    <row r="200" spans="1:14" ht="16.95" customHeight="1" x14ac:dyDescent="0.3">
      <c r="A200" s="276">
        <v>31</v>
      </c>
      <c r="B200" s="271"/>
      <c r="C200" s="272"/>
      <c r="D200" s="272"/>
      <c r="E200" s="272"/>
      <c r="F200" s="108"/>
      <c r="G200" s="109"/>
      <c r="H200" s="110"/>
      <c r="I200" s="111"/>
      <c r="J200" s="112"/>
      <c r="K200" s="113"/>
      <c r="L200" s="114"/>
      <c r="M200" s="115"/>
      <c r="N200" s="179"/>
    </row>
    <row r="201" spans="1:14" ht="16.95" customHeight="1" x14ac:dyDescent="0.3">
      <c r="A201" s="276"/>
      <c r="B201" s="261"/>
      <c r="C201" s="262"/>
      <c r="D201" s="262"/>
      <c r="E201" s="262"/>
      <c r="F201" s="108"/>
      <c r="G201" s="109"/>
      <c r="H201" s="110"/>
      <c r="I201" s="111"/>
      <c r="J201" s="112"/>
      <c r="K201" s="113"/>
      <c r="L201" s="114"/>
      <c r="M201" s="115"/>
      <c r="N201" s="179"/>
    </row>
    <row r="202" spans="1:14" ht="16.95" customHeight="1" x14ac:dyDescent="0.3">
      <c r="A202" s="276"/>
      <c r="B202" s="261"/>
      <c r="C202" s="262"/>
      <c r="D202" s="262"/>
      <c r="E202" s="262"/>
      <c r="F202" s="108"/>
      <c r="G202" s="109"/>
      <c r="H202" s="110"/>
      <c r="I202" s="111"/>
      <c r="J202" s="112"/>
      <c r="K202" s="113"/>
      <c r="L202" s="114"/>
      <c r="M202" s="115"/>
      <c r="N202" s="179"/>
    </row>
    <row r="203" spans="1:14" ht="16.95" customHeight="1" thickBot="1" x14ac:dyDescent="0.35">
      <c r="A203" s="276"/>
      <c r="B203" s="261"/>
      <c r="C203" s="262"/>
      <c r="D203" s="262"/>
      <c r="E203" s="262"/>
      <c r="F203" s="108"/>
      <c r="G203" s="109"/>
      <c r="H203" s="110"/>
      <c r="I203" s="111"/>
      <c r="J203" s="112"/>
      <c r="K203" s="113"/>
      <c r="L203" s="114"/>
      <c r="M203" s="115"/>
      <c r="N203" s="179"/>
    </row>
    <row r="204" spans="1:14" ht="16.95" customHeight="1" x14ac:dyDescent="0.3">
      <c r="A204" s="276"/>
      <c r="B204" s="261"/>
      <c r="C204" s="262"/>
      <c r="D204" s="262"/>
      <c r="E204" s="262"/>
      <c r="F204" s="108"/>
      <c r="G204" s="109"/>
      <c r="H204" s="110"/>
      <c r="I204" s="111"/>
      <c r="J204" s="112"/>
      <c r="K204" s="113"/>
      <c r="L204" s="114"/>
      <c r="M204" s="115"/>
      <c r="N204" s="187" t="s">
        <v>56</v>
      </c>
    </row>
    <row r="205" spans="1:14" ht="16.95" customHeight="1" thickBot="1" x14ac:dyDescent="0.35">
      <c r="A205" s="278"/>
      <c r="B205" s="263"/>
      <c r="C205" s="264"/>
      <c r="D205" s="264"/>
      <c r="E205" s="264"/>
      <c r="F205" s="145"/>
      <c r="G205" s="146"/>
      <c r="H205" s="147"/>
      <c r="I205" s="148"/>
      <c r="J205" s="149"/>
      <c r="K205" s="150"/>
      <c r="L205" s="151"/>
      <c r="M205" s="152"/>
      <c r="N205" s="141">
        <f>SUM(F200:M205)</f>
        <v>0</v>
      </c>
    </row>
    <row r="206" spans="1:14" ht="14.4" thickBot="1" x14ac:dyDescent="0.35">
      <c r="A206" s="298" t="s">
        <v>47</v>
      </c>
      <c r="B206" s="299"/>
      <c r="C206" s="299"/>
      <c r="D206" s="300"/>
      <c r="E206" s="12">
        <f>SUM(F206:M206)</f>
        <v>0</v>
      </c>
      <c r="F206" s="158">
        <f>SUM(F20:F205)</f>
        <v>0</v>
      </c>
      <c r="G206" s="159">
        <f t="shared" ref="G206:M206" si="0">SUM(G20:G205)</f>
        <v>0</v>
      </c>
      <c r="H206" s="160">
        <f t="shared" si="0"/>
        <v>0</v>
      </c>
      <c r="I206" s="161">
        <f t="shared" si="0"/>
        <v>0</v>
      </c>
      <c r="J206" s="162">
        <f t="shared" si="0"/>
        <v>0</v>
      </c>
      <c r="K206" s="163">
        <f t="shared" si="0"/>
        <v>0</v>
      </c>
      <c r="L206" s="164">
        <f t="shared" si="0"/>
        <v>0</v>
      </c>
      <c r="M206" s="165">
        <f t="shared" si="0"/>
        <v>0</v>
      </c>
      <c r="N206" s="179"/>
    </row>
    <row r="207" spans="1:14" x14ac:dyDescent="0.3">
      <c r="A207" s="7"/>
      <c r="B207" s="7"/>
      <c r="C207" s="7"/>
      <c r="D207" s="7"/>
      <c r="E207" s="10"/>
      <c r="F207" s="166"/>
      <c r="G207" s="166"/>
      <c r="H207" s="166"/>
      <c r="I207" s="166"/>
      <c r="J207" s="166"/>
      <c r="K207" s="166"/>
      <c r="L207" s="166"/>
      <c r="M207" s="166"/>
    </row>
    <row r="208" spans="1:14" ht="14.4" thickBot="1" x14ac:dyDescent="0.35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</row>
    <row r="209" spans="1:13" x14ac:dyDescent="0.3">
      <c r="A209" s="7"/>
      <c r="B209" s="7"/>
      <c r="C209" s="66" t="s">
        <v>49</v>
      </c>
      <c r="D209" s="5"/>
      <c r="E209" s="7"/>
      <c r="F209" s="67" t="s">
        <v>49</v>
      </c>
      <c r="G209" s="296"/>
      <c r="H209" s="296"/>
      <c r="I209" s="296"/>
      <c r="J209" s="296"/>
      <c r="K209" s="296"/>
      <c r="L209" s="296"/>
      <c r="M209" s="297"/>
    </row>
    <row r="210" spans="1:13" x14ac:dyDescent="0.3">
      <c r="A210" s="7"/>
      <c r="B210" s="7"/>
      <c r="C210" s="16" t="s">
        <v>48</v>
      </c>
      <c r="D210" s="14"/>
      <c r="E210" s="7"/>
      <c r="F210" s="68" t="s">
        <v>45</v>
      </c>
      <c r="G210" s="69"/>
      <c r="H210" s="69"/>
      <c r="I210" s="69"/>
      <c r="J210" s="69"/>
      <c r="K210" s="69"/>
      <c r="L210" s="69"/>
      <c r="M210" s="14"/>
    </row>
    <row r="211" spans="1:13" x14ac:dyDescent="0.3">
      <c r="A211" s="7"/>
      <c r="B211" s="10"/>
      <c r="C211" s="16"/>
      <c r="D211" s="14"/>
      <c r="E211" s="7"/>
      <c r="F211" s="259" t="s">
        <v>15</v>
      </c>
      <c r="G211" s="260"/>
      <c r="H211" s="260"/>
      <c r="I211" s="260"/>
      <c r="J211" s="260"/>
      <c r="K211" s="260"/>
      <c r="L211" s="260"/>
      <c r="M211" s="14"/>
    </row>
    <row r="212" spans="1:13" x14ac:dyDescent="0.3">
      <c r="A212" s="7"/>
      <c r="B212" s="10"/>
      <c r="C212" s="16"/>
      <c r="D212" s="14"/>
      <c r="E212" s="7"/>
      <c r="F212" s="16"/>
      <c r="G212" s="10"/>
      <c r="H212" s="10"/>
      <c r="I212" s="10"/>
      <c r="J212" s="10"/>
      <c r="K212" s="10"/>
      <c r="L212" s="10"/>
      <c r="M212" s="14"/>
    </row>
    <row r="213" spans="1:13" x14ac:dyDescent="0.3">
      <c r="A213" s="7"/>
      <c r="B213" s="10"/>
      <c r="C213" s="16"/>
      <c r="D213" s="14"/>
      <c r="E213" s="7"/>
      <c r="F213" s="16"/>
      <c r="G213" s="10"/>
      <c r="H213" s="10"/>
      <c r="I213" s="10"/>
      <c r="J213" s="10"/>
      <c r="K213" s="10"/>
      <c r="L213" s="10"/>
      <c r="M213" s="14"/>
    </row>
    <row r="214" spans="1:13" x14ac:dyDescent="0.3">
      <c r="A214" s="7"/>
      <c r="B214" s="10"/>
      <c r="C214" s="16"/>
      <c r="D214" s="14"/>
      <c r="E214" s="7"/>
      <c r="F214" s="16"/>
      <c r="G214" s="10"/>
      <c r="H214" s="10"/>
      <c r="I214" s="10"/>
      <c r="J214" s="10"/>
      <c r="K214" s="10"/>
      <c r="L214" s="10"/>
      <c r="M214" s="14"/>
    </row>
    <row r="215" spans="1:13" ht="14.4" thickBot="1" x14ac:dyDescent="0.35">
      <c r="A215" s="7"/>
      <c r="B215" s="10"/>
      <c r="C215" s="17"/>
      <c r="D215" s="18"/>
      <c r="E215" s="7"/>
      <c r="F215" s="17"/>
      <c r="G215" s="19"/>
      <c r="H215" s="19"/>
      <c r="I215" s="19"/>
      <c r="J215" s="19"/>
      <c r="K215" s="19"/>
      <c r="L215" s="19"/>
      <c r="M215" s="18"/>
    </row>
  </sheetData>
  <sheetProtection algorithmName="SHA-512" hashValue="9Xcd1uoaVAOKlexCvl0H1CVy2RVjqT+p7WcX+IF7htKS3T3QtEm4zKO/VXroKznyNOHa7KdSnoFMhY8DU6+AGA==" saltValue="ZY+K4XY3xnJ7QSEFuSfZSg==" spinCount="100000" sheet="1" scenarios="1"/>
  <mergeCells count="267">
    <mergeCell ref="A206:D206"/>
    <mergeCell ref="G209:M209"/>
    <mergeCell ref="F211:L211"/>
    <mergeCell ref="A200:A205"/>
    <mergeCell ref="B200:E200"/>
    <mergeCell ref="B201:E201"/>
    <mergeCell ref="B202:E202"/>
    <mergeCell ref="B203:E203"/>
    <mergeCell ref="B204:E204"/>
    <mergeCell ref="B205:E205"/>
    <mergeCell ref="A194:A199"/>
    <mergeCell ref="B194:E194"/>
    <mergeCell ref="B195:E195"/>
    <mergeCell ref="B196:E196"/>
    <mergeCell ref="B197:E197"/>
    <mergeCell ref="B198:E198"/>
    <mergeCell ref="B199:E199"/>
    <mergeCell ref="A188:A193"/>
    <mergeCell ref="B188:E188"/>
    <mergeCell ref="B189:E189"/>
    <mergeCell ref="B190:E190"/>
    <mergeCell ref="B191:E191"/>
    <mergeCell ref="B192:E192"/>
    <mergeCell ref="B193:E193"/>
    <mergeCell ref="A182:A187"/>
    <mergeCell ref="B182:E182"/>
    <mergeCell ref="B183:E183"/>
    <mergeCell ref="B184:E184"/>
    <mergeCell ref="B185:E185"/>
    <mergeCell ref="B186:E186"/>
    <mergeCell ref="B187:E187"/>
    <mergeCell ref="A176:A181"/>
    <mergeCell ref="B176:E176"/>
    <mergeCell ref="B177:E177"/>
    <mergeCell ref="B178:E178"/>
    <mergeCell ref="B179:E179"/>
    <mergeCell ref="B180:E180"/>
    <mergeCell ref="B181:E181"/>
    <mergeCell ref="A170:A175"/>
    <mergeCell ref="B170:E170"/>
    <mergeCell ref="B171:E171"/>
    <mergeCell ref="B172:E172"/>
    <mergeCell ref="B173:E173"/>
    <mergeCell ref="B174:E174"/>
    <mergeCell ref="B175:E175"/>
    <mergeCell ref="A164:A169"/>
    <mergeCell ref="B164:E164"/>
    <mergeCell ref="B165:E165"/>
    <mergeCell ref="B166:E166"/>
    <mergeCell ref="B167:E167"/>
    <mergeCell ref="B168:E168"/>
    <mergeCell ref="B169:E169"/>
    <mergeCell ref="A158:A163"/>
    <mergeCell ref="B158:E158"/>
    <mergeCell ref="B159:E159"/>
    <mergeCell ref="B160:E160"/>
    <mergeCell ref="B161:E161"/>
    <mergeCell ref="B162:E162"/>
    <mergeCell ref="B163:E163"/>
    <mergeCell ref="A152:A157"/>
    <mergeCell ref="B152:E152"/>
    <mergeCell ref="B153:E153"/>
    <mergeCell ref="B154:E154"/>
    <mergeCell ref="B155:E155"/>
    <mergeCell ref="B156:E156"/>
    <mergeCell ref="B157:E157"/>
    <mergeCell ref="A146:A151"/>
    <mergeCell ref="B146:E146"/>
    <mergeCell ref="B147:E147"/>
    <mergeCell ref="B148:E148"/>
    <mergeCell ref="B149:E149"/>
    <mergeCell ref="B150:E150"/>
    <mergeCell ref="B151:E151"/>
    <mergeCell ref="A140:A145"/>
    <mergeCell ref="B140:E140"/>
    <mergeCell ref="B141:E141"/>
    <mergeCell ref="B142:E142"/>
    <mergeCell ref="B143:E143"/>
    <mergeCell ref="B144:E144"/>
    <mergeCell ref="B145:E145"/>
    <mergeCell ref="A134:A139"/>
    <mergeCell ref="B134:E134"/>
    <mergeCell ref="B135:E135"/>
    <mergeCell ref="B136:E136"/>
    <mergeCell ref="B137:E137"/>
    <mergeCell ref="B138:E138"/>
    <mergeCell ref="B139:E139"/>
    <mergeCell ref="A128:A133"/>
    <mergeCell ref="B128:E128"/>
    <mergeCell ref="B129:E129"/>
    <mergeCell ref="B130:E130"/>
    <mergeCell ref="B131:E131"/>
    <mergeCell ref="B132:E132"/>
    <mergeCell ref="B133:E133"/>
    <mergeCell ref="A122:A127"/>
    <mergeCell ref="B122:E122"/>
    <mergeCell ref="B123:E123"/>
    <mergeCell ref="B124:E124"/>
    <mergeCell ref="B125:E125"/>
    <mergeCell ref="B126:E126"/>
    <mergeCell ref="B127:E127"/>
    <mergeCell ref="A116:A121"/>
    <mergeCell ref="B116:E116"/>
    <mergeCell ref="B117:E117"/>
    <mergeCell ref="B118:E118"/>
    <mergeCell ref="B119:E119"/>
    <mergeCell ref="B120:E120"/>
    <mergeCell ref="B121:E121"/>
    <mergeCell ref="A110:A115"/>
    <mergeCell ref="B110:E110"/>
    <mergeCell ref="B111:E111"/>
    <mergeCell ref="B112:E112"/>
    <mergeCell ref="B113:E113"/>
    <mergeCell ref="B114:E114"/>
    <mergeCell ref="B115:E115"/>
    <mergeCell ref="A104:A109"/>
    <mergeCell ref="B104:E104"/>
    <mergeCell ref="B105:E105"/>
    <mergeCell ref="B106:E106"/>
    <mergeCell ref="B107:E107"/>
    <mergeCell ref="B108:E108"/>
    <mergeCell ref="B109:E109"/>
    <mergeCell ref="A98:A103"/>
    <mergeCell ref="B98:E98"/>
    <mergeCell ref="B99:E99"/>
    <mergeCell ref="B100:E100"/>
    <mergeCell ref="B101:E101"/>
    <mergeCell ref="B102:E102"/>
    <mergeCell ref="B103:E103"/>
    <mergeCell ref="A92:A97"/>
    <mergeCell ref="B92:E92"/>
    <mergeCell ref="B93:E93"/>
    <mergeCell ref="B94:E94"/>
    <mergeCell ref="B95:E95"/>
    <mergeCell ref="B96:E96"/>
    <mergeCell ref="B97:E97"/>
    <mergeCell ref="A86:A91"/>
    <mergeCell ref="B86:E86"/>
    <mergeCell ref="B87:E87"/>
    <mergeCell ref="B88:E88"/>
    <mergeCell ref="B89:E89"/>
    <mergeCell ref="B90:E90"/>
    <mergeCell ref="B91:E91"/>
    <mergeCell ref="A80:A85"/>
    <mergeCell ref="B80:E80"/>
    <mergeCell ref="B81:E81"/>
    <mergeCell ref="B82:E82"/>
    <mergeCell ref="B83:E83"/>
    <mergeCell ref="B84:E84"/>
    <mergeCell ref="B85:E85"/>
    <mergeCell ref="A74:A79"/>
    <mergeCell ref="B74:E74"/>
    <mergeCell ref="B75:E75"/>
    <mergeCell ref="B76:E76"/>
    <mergeCell ref="B77:E77"/>
    <mergeCell ref="B78:E78"/>
    <mergeCell ref="B79:E79"/>
    <mergeCell ref="A68:A73"/>
    <mergeCell ref="B68:E68"/>
    <mergeCell ref="B69:E69"/>
    <mergeCell ref="B70:E70"/>
    <mergeCell ref="B71:E71"/>
    <mergeCell ref="B72:E72"/>
    <mergeCell ref="B73:E73"/>
    <mergeCell ref="A62:A67"/>
    <mergeCell ref="B62:E62"/>
    <mergeCell ref="B63:E63"/>
    <mergeCell ref="B64:E64"/>
    <mergeCell ref="B65:E65"/>
    <mergeCell ref="B66:E66"/>
    <mergeCell ref="B67:E67"/>
    <mergeCell ref="A56:A61"/>
    <mergeCell ref="B56:E56"/>
    <mergeCell ref="B57:E57"/>
    <mergeCell ref="B58:E58"/>
    <mergeCell ref="B59:E59"/>
    <mergeCell ref="B60:E60"/>
    <mergeCell ref="B61:E61"/>
    <mergeCell ref="A50:A55"/>
    <mergeCell ref="B50:E50"/>
    <mergeCell ref="B51:E51"/>
    <mergeCell ref="B52:E52"/>
    <mergeCell ref="B53:E53"/>
    <mergeCell ref="B54:E54"/>
    <mergeCell ref="B55:E55"/>
    <mergeCell ref="A44:A49"/>
    <mergeCell ref="B44:E44"/>
    <mergeCell ref="B45:E45"/>
    <mergeCell ref="B46:E46"/>
    <mergeCell ref="B47:E47"/>
    <mergeCell ref="B48:E48"/>
    <mergeCell ref="B49:E49"/>
    <mergeCell ref="A38:A43"/>
    <mergeCell ref="B38:E38"/>
    <mergeCell ref="B39:E39"/>
    <mergeCell ref="B40:E40"/>
    <mergeCell ref="B41:E41"/>
    <mergeCell ref="B42:E42"/>
    <mergeCell ref="B43:E43"/>
    <mergeCell ref="A32:A37"/>
    <mergeCell ref="B32:E32"/>
    <mergeCell ref="B33:E33"/>
    <mergeCell ref="B34:E34"/>
    <mergeCell ref="B35:E35"/>
    <mergeCell ref="B36:E36"/>
    <mergeCell ref="B37:E37"/>
    <mergeCell ref="A26:A31"/>
    <mergeCell ref="B26:E26"/>
    <mergeCell ref="B27:E27"/>
    <mergeCell ref="B28:E28"/>
    <mergeCell ref="B29:E29"/>
    <mergeCell ref="B30:E30"/>
    <mergeCell ref="B31:E31"/>
    <mergeCell ref="F18:M18"/>
    <mergeCell ref="B19:E19"/>
    <mergeCell ref="A20:A25"/>
    <mergeCell ref="B20:E20"/>
    <mergeCell ref="B21:E21"/>
    <mergeCell ref="B22:E22"/>
    <mergeCell ref="B23:E23"/>
    <mergeCell ref="B24:E24"/>
    <mergeCell ref="B25:E25"/>
    <mergeCell ref="B15:C15"/>
    <mergeCell ref="B16:C16"/>
    <mergeCell ref="F9:G9"/>
    <mergeCell ref="H9:J9"/>
    <mergeCell ref="F10:G10"/>
    <mergeCell ref="H10:J10"/>
    <mergeCell ref="F7:G7"/>
    <mergeCell ref="H7:J7"/>
    <mergeCell ref="F8:G8"/>
    <mergeCell ref="H8:J8"/>
    <mergeCell ref="B7:E7"/>
    <mergeCell ref="B8:E8"/>
    <mergeCell ref="B9:E9"/>
    <mergeCell ref="B10:E10"/>
    <mergeCell ref="F13:G13"/>
    <mergeCell ref="H13:J13"/>
    <mergeCell ref="F11:G11"/>
    <mergeCell ref="H11:J11"/>
    <mergeCell ref="F12:G12"/>
    <mergeCell ref="H12:J12"/>
    <mergeCell ref="B11:E11"/>
    <mergeCell ref="B12:E12"/>
    <mergeCell ref="B13:E13"/>
    <mergeCell ref="A1:M1"/>
    <mergeCell ref="A2:C2"/>
    <mergeCell ref="A4:C4"/>
    <mergeCell ref="D4:E4"/>
    <mergeCell ref="B6:E6"/>
    <mergeCell ref="B5:E5"/>
    <mergeCell ref="D2:J2"/>
    <mergeCell ref="K2:L2"/>
    <mergeCell ref="F4:M4"/>
    <mergeCell ref="K5:M5"/>
    <mergeCell ref="K6:M6"/>
    <mergeCell ref="K7:M7"/>
    <mergeCell ref="K8:M8"/>
    <mergeCell ref="K9:M9"/>
    <mergeCell ref="K10:M10"/>
    <mergeCell ref="K11:M11"/>
    <mergeCell ref="K12:M12"/>
    <mergeCell ref="K13:M13"/>
    <mergeCell ref="F5:G5"/>
    <mergeCell ref="H5:J5"/>
    <mergeCell ref="F6:G6"/>
    <mergeCell ref="H6:J6"/>
  </mergeCells>
  <dataValidations count="1">
    <dataValidation type="decimal" allowBlank="1" showErrorMessage="1" error="La valeur doit être comprise entre 0 et 1." sqref="M2" xr:uid="{951D4182-A782-45BD-B00D-F6E5E8444D71}">
      <formula1>0</formula1>
      <formula2>1</formula2>
    </dataValidation>
  </dataValidations>
  <pageMargins left="0.31496062992125984" right="0.31496062992125984" top="0.55118110236220474" bottom="0.35433070866141736" header="0.31496062992125984" footer="0.31496062992125984"/>
  <pageSetup paperSize="9" scale="67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Q209"/>
  <sheetViews>
    <sheetView showZeros="0" workbookViewId="0">
      <selection activeCell="D4" sqref="D4:E4"/>
    </sheetView>
  </sheetViews>
  <sheetFormatPr baseColWidth="10" defaultColWidth="11.5546875" defaultRowHeight="13.8" x14ac:dyDescent="0.3"/>
  <cols>
    <col min="1" max="1" width="7.33203125" style="7" customWidth="1"/>
    <col min="2" max="2" width="12.33203125" style="7" customWidth="1"/>
    <col min="3" max="3" width="19.21875" style="7" customWidth="1"/>
    <col min="4" max="4" width="32.21875" style="7" customWidth="1"/>
    <col min="5" max="5" width="29" style="7" customWidth="1"/>
    <col min="6" max="13" width="6" style="7" customWidth="1"/>
    <col min="14" max="16" width="11.5546875" style="7"/>
    <col min="17" max="17" width="15.21875" style="7" customWidth="1"/>
    <col min="18" max="16384" width="11.5546875" style="7"/>
  </cols>
  <sheetData>
    <row r="1" spans="1:16" ht="37.5" customHeight="1" thickBot="1" x14ac:dyDescent="0.35">
      <c r="A1" s="308" t="s">
        <v>17</v>
      </c>
      <c r="B1" s="308"/>
      <c r="C1" s="308"/>
      <c r="D1" s="308"/>
      <c r="E1" s="308"/>
      <c r="F1" s="308"/>
      <c r="G1" s="308"/>
      <c r="H1" s="308"/>
      <c r="I1" s="308"/>
      <c r="J1" s="308"/>
      <c r="K1" s="308"/>
      <c r="L1" s="308"/>
      <c r="M1" s="308"/>
    </row>
    <row r="2" spans="1:16" ht="27.75" customHeight="1" thickBot="1" x14ac:dyDescent="0.35">
      <c r="A2" s="254" t="s">
        <v>12</v>
      </c>
      <c r="B2" s="255"/>
      <c r="C2" s="255"/>
      <c r="D2" s="289">
        <f>Mars!D2</f>
        <v>0</v>
      </c>
      <c r="E2" s="289"/>
      <c r="F2" s="289"/>
      <c r="G2" s="289"/>
      <c r="H2" s="289"/>
      <c r="I2" s="289"/>
      <c r="J2" s="290"/>
      <c r="K2" s="291" t="s">
        <v>73</v>
      </c>
      <c r="L2" s="291"/>
      <c r="M2" s="234">
        <f>Mars!M2</f>
        <v>0</v>
      </c>
      <c r="P2" s="167"/>
    </row>
    <row r="3" spans="1:16" ht="10.5" customHeight="1" thickBot="1" x14ac:dyDescent="0.35">
      <c r="A3" s="2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6" ht="16.95" customHeight="1" thickBot="1" x14ac:dyDescent="0.4">
      <c r="A4" s="252" t="s">
        <v>14</v>
      </c>
      <c r="B4" s="253"/>
      <c r="C4" s="253"/>
      <c r="D4" s="250">
        <f>Mars!D4</f>
        <v>0</v>
      </c>
      <c r="E4" s="250"/>
      <c r="F4" s="246" t="s">
        <v>43</v>
      </c>
      <c r="G4" s="246"/>
      <c r="H4" s="246"/>
      <c r="I4" s="246"/>
      <c r="J4" s="246"/>
      <c r="K4" s="246"/>
      <c r="L4" s="246"/>
      <c r="M4" s="247"/>
    </row>
    <row r="5" spans="1:16" ht="19.95" customHeight="1" x14ac:dyDescent="0.3">
      <c r="A5" s="22"/>
      <c r="B5" s="257" t="s">
        <v>44</v>
      </c>
      <c r="C5" s="257"/>
      <c r="D5" s="257"/>
      <c r="E5" s="258"/>
      <c r="F5" s="305" t="s">
        <v>71</v>
      </c>
      <c r="G5" s="306"/>
      <c r="H5" s="305" t="s">
        <v>76</v>
      </c>
      <c r="I5" s="307"/>
      <c r="J5" s="306"/>
      <c r="K5" s="305" t="s">
        <v>72</v>
      </c>
      <c r="L5" s="307"/>
      <c r="M5" s="306"/>
    </row>
    <row r="6" spans="1:16" ht="17.100000000000001" customHeight="1" x14ac:dyDescent="0.3">
      <c r="A6" s="71" t="s">
        <v>4</v>
      </c>
      <c r="B6" s="267">
        <f>Mars!B6</f>
        <v>0</v>
      </c>
      <c r="C6" s="268"/>
      <c r="D6" s="268"/>
      <c r="E6" s="268"/>
      <c r="F6" s="302">
        <f>Mars!F6</f>
        <v>0</v>
      </c>
      <c r="G6" s="304"/>
      <c r="H6" s="302">
        <f>Mars!H6</f>
        <v>0</v>
      </c>
      <c r="I6" s="303"/>
      <c r="J6" s="304">
        <f>Mars!J6</f>
        <v>0</v>
      </c>
      <c r="K6" s="302">
        <f>Mars!K6</f>
        <v>0</v>
      </c>
      <c r="L6" s="303"/>
      <c r="M6" s="304">
        <f>Mars!M6</f>
        <v>0</v>
      </c>
      <c r="N6" s="10"/>
    </row>
    <row r="7" spans="1:16" ht="17.100000000000001" customHeight="1" x14ac:dyDescent="0.3">
      <c r="A7" s="72" t="s">
        <v>5</v>
      </c>
      <c r="B7" s="267">
        <f>Mars!B7</f>
        <v>0</v>
      </c>
      <c r="C7" s="268"/>
      <c r="D7" s="268"/>
      <c r="E7" s="268"/>
      <c r="F7" s="309">
        <f>Mars!F7</f>
        <v>0</v>
      </c>
      <c r="G7" s="310"/>
      <c r="H7" s="302">
        <f>Mars!H7</f>
        <v>0</v>
      </c>
      <c r="I7" s="303"/>
      <c r="J7" s="304">
        <f>Mars!J7</f>
        <v>0</v>
      </c>
      <c r="K7" s="302">
        <f>Mars!K7</f>
        <v>0</v>
      </c>
      <c r="L7" s="303"/>
      <c r="M7" s="304">
        <f>Mars!M7</f>
        <v>0</v>
      </c>
      <c r="N7" s="10"/>
    </row>
    <row r="8" spans="1:16" ht="17.100000000000001" customHeight="1" x14ac:dyDescent="0.3">
      <c r="A8" s="73" t="s">
        <v>6</v>
      </c>
      <c r="B8" s="267">
        <f>Mars!B8</f>
        <v>0</v>
      </c>
      <c r="C8" s="268"/>
      <c r="D8" s="268"/>
      <c r="E8" s="268"/>
      <c r="F8" s="302">
        <f>Mars!F8</f>
        <v>0</v>
      </c>
      <c r="G8" s="304"/>
      <c r="H8" s="302">
        <f>Mars!H8</f>
        <v>0</v>
      </c>
      <c r="I8" s="303"/>
      <c r="J8" s="304">
        <f>Mars!J8</f>
        <v>0</v>
      </c>
      <c r="K8" s="302">
        <f>Mars!K8</f>
        <v>0</v>
      </c>
      <c r="L8" s="303"/>
      <c r="M8" s="304">
        <f>Mars!M8</f>
        <v>0</v>
      </c>
      <c r="N8" s="10"/>
    </row>
    <row r="9" spans="1:16" ht="17.100000000000001" customHeight="1" x14ac:dyDescent="0.3">
      <c r="A9" s="74" t="s">
        <v>7</v>
      </c>
      <c r="B9" s="267">
        <f>Mars!B9</f>
        <v>0</v>
      </c>
      <c r="C9" s="268"/>
      <c r="D9" s="268"/>
      <c r="E9" s="268"/>
      <c r="F9" s="302">
        <f>Mars!F9</f>
        <v>0</v>
      </c>
      <c r="G9" s="304"/>
      <c r="H9" s="302">
        <f>Mars!H9</f>
        <v>0</v>
      </c>
      <c r="I9" s="303"/>
      <c r="J9" s="304">
        <f>Mars!J9</f>
        <v>0</v>
      </c>
      <c r="K9" s="302">
        <f>Mars!K9</f>
        <v>0</v>
      </c>
      <c r="L9" s="303"/>
      <c r="M9" s="304">
        <f>Mars!M9</f>
        <v>0</v>
      </c>
      <c r="N9" s="10"/>
      <c r="P9" s="174"/>
    </row>
    <row r="10" spans="1:16" ht="17.100000000000001" customHeight="1" x14ac:dyDescent="0.3">
      <c r="A10" s="75" t="s">
        <v>8</v>
      </c>
      <c r="B10" s="267">
        <f>Mars!B10</f>
        <v>0</v>
      </c>
      <c r="C10" s="268"/>
      <c r="D10" s="268"/>
      <c r="E10" s="268"/>
      <c r="F10" s="302">
        <f>Mars!F10</f>
        <v>0</v>
      </c>
      <c r="G10" s="304"/>
      <c r="H10" s="302">
        <f>Mars!H10</f>
        <v>0</v>
      </c>
      <c r="I10" s="303"/>
      <c r="J10" s="304">
        <f>Mars!J10</f>
        <v>0</v>
      </c>
      <c r="K10" s="302">
        <f>Mars!K10</f>
        <v>0</v>
      </c>
      <c r="L10" s="303"/>
      <c r="M10" s="304">
        <f>Mars!M10</f>
        <v>0</v>
      </c>
      <c r="N10" s="10"/>
    </row>
    <row r="11" spans="1:16" ht="17.100000000000001" customHeight="1" x14ac:dyDescent="0.3">
      <c r="A11" s="76" t="s">
        <v>9</v>
      </c>
      <c r="B11" s="267">
        <f>Mars!B11</f>
        <v>0</v>
      </c>
      <c r="C11" s="268"/>
      <c r="D11" s="268"/>
      <c r="E11" s="268"/>
      <c r="F11" s="302">
        <f>Mars!F11</f>
        <v>0</v>
      </c>
      <c r="G11" s="304"/>
      <c r="H11" s="302">
        <f>Mars!H11</f>
        <v>0</v>
      </c>
      <c r="I11" s="303"/>
      <c r="J11" s="304">
        <f>Mars!J11</f>
        <v>0</v>
      </c>
      <c r="K11" s="302">
        <f>Mars!K11</f>
        <v>0</v>
      </c>
      <c r="L11" s="303"/>
      <c r="M11" s="304">
        <f>Mars!M11</f>
        <v>0</v>
      </c>
      <c r="N11" s="10"/>
    </row>
    <row r="12" spans="1:16" ht="17.100000000000001" customHeight="1" x14ac:dyDescent="0.3">
      <c r="A12" s="77" t="s">
        <v>10</v>
      </c>
      <c r="B12" s="267">
        <f>Mars!B12</f>
        <v>0</v>
      </c>
      <c r="C12" s="268"/>
      <c r="D12" s="268"/>
      <c r="E12" s="268"/>
      <c r="F12" s="302">
        <f>Mars!F12</f>
        <v>0</v>
      </c>
      <c r="G12" s="304"/>
      <c r="H12" s="302">
        <f>Mars!H12</f>
        <v>0</v>
      </c>
      <c r="I12" s="303"/>
      <c r="J12" s="304">
        <f>Mars!J12</f>
        <v>0</v>
      </c>
      <c r="K12" s="302">
        <f>Mars!K12</f>
        <v>0</v>
      </c>
      <c r="L12" s="303"/>
      <c r="M12" s="304">
        <f>Mars!M12</f>
        <v>0</v>
      </c>
      <c r="N12" s="10"/>
    </row>
    <row r="13" spans="1:16" ht="17.100000000000001" customHeight="1" x14ac:dyDescent="0.3">
      <c r="A13" s="78" t="s">
        <v>11</v>
      </c>
      <c r="B13" s="267">
        <f>Mars!B13</f>
        <v>0</v>
      </c>
      <c r="C13" s="268"/>
      <c r="D13" s="268"/>
      <c r="E13" s="268"/>
      <c r="F13" s="302">
        <f>Mars!F13</f>
        <v>0</v>
      </c>
      <c r="G13" s="304"/>
      <c r="H13" s="302">
        <f>Mars!H13</f>
        <v>0</v>
      </c>
      <c r="I13" s="303"/>
      <c r="J13" s="304">
        <f>Mars!J13</f>
        <v>0</v>
      </c>
      <c r="K13" s="302">
        <f>Mars!K13</f>
        <v>0</v>
      </c>
      <c r="L13" s="303"/>
      <c r="M13" s="304">
        <f>Mars!M13</f>
        <v>0</v>
      </c>
      <c r="N13" s="10"/>
    </row>
    <row r="14" spans="1:16" x14ac:dyDescent="0.3">
      <c r="A14" s="4"/>
      <c r="B14" s="6"/>
      <c r="F14" s="8"/>
      <c r="G14" s="10"/>
      <c r="H14" s="8"/>
      <c r="I14" s="9"/>
      <c r="J14" s="9"/>
      <c r="K14" s="9"/>
      <c r="L14" s="9"/>
      <c r="M14" s="9"/>
    </row>
    <row r="15" spans="1:16" ht="15" customHeight="1" x14ac:dyDescent="0.3">
      <c r="A15" s="20" t="s">
        <v>0</v>
      </c>
      <c r="B15" s="292" t="s">
        <v>27</v>
      </c>
      <c r="C15" s="293"/>
      <c r="D15" s="21"/>
      <c r="E15" s="21"/>
      <c r="F15" s="21"/>
      <c r="G15" s="21"/>
      <c r="H15" s="8"/>
      <c r="I15" s="9"/>
      <c r="J15" s="9"/>
      <c r="K15" s="9"/>
      <c r="L15" s="9"/>
      <c r="M15" s="9"/>
    </row>
    <row r="16" spans="1:16" ht="15" customHeight="1" x14ac:dyDescent="0.3">
      <c r="A16" s="20" t="s">
        <v>1</v>
      </c>
      <c r="B16" s="292">
        <f>Janvier!B16</f>
        <v>0</v>
      </c>
      <c r="C16" s="293"/>
      <c r="D16" s="21"/>
      <c r="E16" s="21"/>
      <c r="F16" s="21"/>
      <c r="G16" s="21"/>
      <c r="H16" s="8"/>
      <c r="I16" s="9"/>
      <c r="J16" s="9"/>
      <c r="K16" s="9"/>
      <c r="L16" s="9"/>
      <c r="M16" s="9"/>
    </row>
    <row r="17" spans="1:17" ht="14.4" thickBot="1" x14ac:dyDescent="0.35">
      <c r="A17" s="4"/>
      <c r="B17" s="4"/>
      <c r="F17" s="8"/>
      <c r="G17" s="10"/>
      <c r="H17" s="8"/>
      <c r="I17" s="9"/>
      <c r="J17" s="9"/>
      <c r="K17" s="9"/>
      <c r="L17" s="9"/>
      <c r="M17" s="9"/>
    </row>
    <row r="18" spans="1:17" ht="14.4" thickBot="1" x14ac:dyDescent="0.35">
      <c r="A18" s="15"/>
      <c r="B18" s="15"/>
      <c r="C18" s="15"/>
      <c r="D18" s="15"/>
      <c r="E18" s="15"/>
      <c r="F18" s="282" t="s">
        <v>13</v>
      </c>
      <c r="G18" s="283"/>
      <c r="H18" s="283"/>
      <c r="I18" s="283"/>
      <c r="J18" s="283"/>
      <c r="K18" s="283"/>
      <c r="L18" s="283"/>
      <c r="M18" s="284"/>
      <c r="P18" s="180" t="s">
        <v>57</v>
      </c>
      <c r="Q18" s="181" t="s">
        <v>58</v>
      </c>
    </row>
    <row r="19" spans="1:17" ht="16.95" customHeight="1" thickBot="1" x14ac:dyDescent="0.35">
      <c r="A19" s="11" t="s">
        <v>2</v>
      </c>
      <c r="B19" s="285" t="s">
        <v>3</v>
      </c>
      <c r="C19" s="286"/>
      <c r="D19" s="286"/>
      <c r="E19" s="286"/>
      <c r="F19" s="45" t="s">
        <v>4</v>
      </c>
      <c r="G19" s="23" t="s">
        <v>5</v>
      </c>
      <c r="H19" s="24" t="s">
        <v>6</v>
      </c>
      <c r="I19" s="25" t="s">
        <v>7</v>
      </c>
      <c r="J19" s="26" t="s">
        <v>8</v>
      </c>
      <c r="K19" s="27" t="s">
        <v>9</v>
      </c>
      <c r="L19" s="28" t="s">
        <v>10</v>
      </c>
      <c r="M19" s="46" t="s">
        <v>11</v>
      </c>
      <c r="P19" s="182" t="s">
        <v>59</v>
      </c>
      <c r="Q19" s="183">
        <v>0.17</v>
      </c>
    </row>
    <row r="20" spans="1:17" ht="16.95" customHeight="1" x14ac:dyDescent="0.3">
      <c r="A20" s="301">
        <v>1</v>
      </c>
      <c r="B20" s="287"/>
      <c r="C20" s="288"/>
      <c r="D20" s="288"/>
      <c r="E20" s="288"/>
      <c r="F20" s="100"/>
      <c r="G20" s="101"/>
      <c r="H20" s="102"/>
      <c r="I20" s="103"/>
      <c r="J20" s="104"/>
      <c r="K20" s="105"/>
      <c r="L20" s="106"/>
      <c r="M20" s="107"/>
      <c r="N20" s="179"/>
      <c r="P20" s="182" t="s">
        <v>60</v>
      </c>
      <c r="Q20" s="183">
        <v>0.25</v>
      </c>
    </row>
    <row r="21" spans="1:17" ht="16.95" customHeight="1" x14ac:dyDescent="0.3">
      <c r="A21" s="276"/>
      <c r="B21" s="261"/>
      <c r="C21" s="262"/>
      <c r="D21" s="262"/>
      <c r="E21" s="262"/>
      <c r="F21" s="108"/>
      <c r="G21" s="109"/>
      <c r="H21" s="110"/>
      <c r="I21" s="111"/>
      <c r="J21" s="112"/>
      <c r="K21" s="113"/>
      <c r="L21" s="114"/>
      <c r="M21" s="115"/>
      <c r="N21" s="179"/>
      <c r="P21" s="182" t="s">
        <v>62</v>
      </c>
      <c r="Q21" s="183">
        <v>0.33</v>
      </c>
    </row>
    <row r="22" spans="1:17" ht="16.95" customHeight="1" x14ac:dyDescent="0.3">
      <c r="A22" s="276"/>
      <c r="B22" s="261"/>
      <c r="C22" s="262"/>
      <c r="D22" s="262"/>
      <c r="E22" s="262"/>
      <c r="F22" s="108"/>
      <c r="G22" s="109"/>
      <c r="H22" s="110"/>
      <c r="I22" s="111"/>
      <c r="J22" s="112"/>
      <c r="K22" s="113"/>
      <c r="L22" s="114"/>
      <c r="M22" s="115"/>
      <c r="N22" s="179"/>
      <c r="P22" s="182" t="s">
        <v>61</v>
      </c>
      <c r="Q22" s="183">
        <v>0.42</v>
      </c>
    </row>
    <row r="23" spans="1:17" ht="16.95" customHeight="1" thickBot="1" x14ac:dyDescent="0.35">
      <c r="A23" s="276"/>
      <c r="B23" s="261"/>
      <c r="C23" s="262"/>
      <c r="D23" s="262"/>
      <c r="E23" s="262"/>
      <c r="F23" s="108"/>
      <c r="G23" s="109"/>
      <c r="H23" s="110"/>
      <c r="I23" s="111"/>
      <c r="J23" s="112"/>
      <c r="K23" s="113"/>
      <c r="L23" s="114"/>
      <c r="M23" s="115"/>
      <c r="N23" s="179"/>
      <c r="P23" s="182" t="s">
        <v>63</v>
      </c>
      <c r="Q23" s="183">
        <v>0.5</v>
      </c>
    </row>
    <row r="24" spans="1:17" ht="16.95" customHeight="1" x14ac:dyDescent="0.3">
      <c r="A24" s="276"/>
      <c r="B24" s="261"/>
      <c r="C24" s="262"/>
      <c r="D24" s="262"/>
      <c r="E24" s="262"/>
      <c r="F24" s="108"/>
      <c r="G24" s="109"/>
      <c r="H24" s="110"/>
      <c r="I24" s="111"/>
      <c r="J24" s="112"/>
      <c r="K24" s="113"/>
      <c r="L24" s="114"/>
      <c r="M24" s="115"/>
      <c r="N24" s="186" t="s">
        <v>56</v>
      </c>
      <c r="P24" s="182" t="s">
        <v>64</v>
      </c>
      <c r="Q24" s="183">
        <v>0.57999999999999996</v>
      </c>
    </row>
    <row r="25" spans="1:17" ht="16.95" customHeight="1" thickBot="1" x14ac:dyDescent="0.35">
      <c r="A25" s="276"/>
      <c r="B25" s="279"/>
      <c r="C25" s="280"/>
      <c r="D25" s="280"/>
      <c r="E25" s="280"/>
      <c r="F25" s="117"/>
      <c r="G25" s="118"/>
      <c r="H25" s="119"/>
      <c r="I25" s="120"/>
      <c r="J25" s="121"/>
      <c r="K25" s="122"/>
      <c r="L25" s="123"/>
      <c r="M25" s="153"/>
      <c r="N25" s="99">
        <f>SUM(F20:M25)</f>
        <v>0</v>
      </c>
      <c r="P25" s="182" t="s">
        <v>65</v>
      </c>
      <c r="Q25" s="183">
        <v>0.67</v>
      </c>
    </row>
    <row r="26" spans="1:17" ht="16.95" customHeight="1" x14ac:dyDescent="0.3">
      <c r="A26" s="275">
        <v>2</v>
      </c>
      <c r="B26" s="273"/>
      <c r="C26" s="274"/>
      <c r="D26" s="274"/>
      <c r="E26" s="274"/>
      <c r="F26" s="125"/>
      <c r="G26" s="126"/>
      <c r="H26" s="127"/>
      <c r="I26" s="128"/>
      <c r="J26" s="129"/>
      <c r="K26" s="130"/>
      <c r="L26" s="131"/>
      <c r="M26" s="132"/>
      <c r="N26" s="179"/>
      <c r="P26" s="182" t="s">
        <v>66</v>
      </c>
      <c r="Q26" s="183">
        <v>0.75</v>
      </c>
    </row>
    <row r="27" spans="1:17" ht="16.95" customHeight="1" x14ac:dyDescent="0.3">
      <c r="A27" s="276"/>
      <c r="B27" s="261"/>
      <c r="C27" s="262"/>
      <c r="D27" s="262"/>
      <c r="E27" s="262"/>
      <c r="F27" s="108"/>
      <c r="G27" s="109"/>
      <c r="H27" s="110"/>
      <c r="I27" s="111"/>
      <c r="J27" s="112"/>
      <c r="K27" s="113"/>
      <c r="L27" s="114"/>
      <c r="M27" s="115"/>
      <c r="N27" s="179"/>
      <c r="P27" s="182" t="s">
        <v>67</v>
      </c>
      <c r="Q27" s="183">
        <v>0.83</v>
      </c>
    </row>
    <row r="28" spans="1:17" ht="16.95" customHeight="1" x14ac:dyDescent="0.3">
      <c r="A28" s="276"/>
      <c r="B28" s="261"/>
      <c r="C28" s="262"/>
      <c r="D28" s="262"/>
      <c r="E28" s="262"/>
      <c r="F28" s="108"/>
      <c r="G28" s="109"/>
      <c r="H28" s="110"/>
      <c r="I28" s="111"/>
      <c r="J28" s="112"/>
      <c r="K28" s="113"/>
      <c r="L28" s="114"/>
      <c r="M28" s="115"/>
      <c r="N28" s="179"/>
      <c r="P28" s="182" t="s">
        <v>68</v>
      </c>
      <c r="Q28" s="183">
        <v>0.92</v>
      </c>
    </row>
    <row r="29" spans="1:17" ht="16.95" customHeight="1" thickBot="1" x14ac:dyDescent="0.35">
      <c r="A29" s="276"/>
      <c r="B29" s="261"/>
      <c r="C29" s="262"/>
      <c r="D29" s="262"/>
      <c r="E29" s="262"/>
      <c r="F29" s="108"/>
      <c r="G29" s="109"/>
      <c r="H29" s="110"/>
      <c r="I29" s="111"/>
      <c r="J29" s="112"/>
      <c r="K29" s="113"/>
      <c r="L29" s="114"/>
      <c r="M29" s="115"/>
      <c r="N29" s="179"/>
      <c r="P29" s="184" t="s">
        <v>69</v>
      </c>
      <c r="Q29" s="185">
        <v>1</v>
      </c>
    </row>
    <row r="30" spans="1:17" ht="16.95" customHeight="1" x14ac:dyDescent="0.3">
      <c r="A30" s="276"/>
      <c r="B30" s="261"/>
      <c r="C30" s="262"/>
      <c r="D30" s="262"/>
      <c r="E30" s="262"/>
      <c r="F30" s="108"/>
      <c r="G30" s="109"/>
      <c r="H30" s="110"/>
      <c r="I30" s="111"/>
      <c r="J30" s="112"/>
      <c r="K30" s="113"/>
      <c r="L30" s="114"/>
      <c r="M30" s="115"/>
      <c r="N30" s="186" t="s">
        <v>56</v>
      </c>
    </row>
    <row r="31" spans="1:17" ht="16.95" customHeight="1" thickBot="1" x14ac:dyDescent="0.35">
      <c r="A31" s="277"/>
      <c r="B31" s="269"/>
      <c r="C31" s="270"/>
      <c r="D31" s="270"/>
      <c r="E31" s="270"/>
      <c r="F31" s="133"/>
      <c r="G31" s="134"/>
      <c r="H31" s="135"/>
      <c r="I31" s="136"/>
      <c r="J31" s="137"/>
      <c r="K31" s="138"/>
      <c r="L31" s="139"/>
      <c r="M31" s="140"/>
      <c r="N31" s="99">
        <f>SUM(F26:M31)</f>
        <v>0</v>
      </c>
    </row>
    <row r="32" spans="1:17" ht="16.95" customHeight="1" x14ac:dyDescent="0.3">
      <c r="A32" s="275">
        <v>3</v>
      </c>
      <c r="B32" s="273"/>
      <c r="C32" s="274"/>
      <c r="D32" s="274"/>
      <c r="E32" s="274"/>
      <c r="F32" s="125"/>
      <c r="G32" s="126"/>
      <c r="H32" s="127"/>
      <c r="I32" s="128"/>
      <c r="J32" s="129"/>
      <c r="K32" s="130"/>
      <c r="L32" s="131"/>
      <c r="M32" s="132"/>
      <c r="N32" s="179"/>
    </row>
    <row r="33" spans="1:14" ht="16.95" customHeight="1" x14ac:dyDescent="0.3">
      <c r="A33" s="276"/>
      <c r="B33" s="261"/>
      <c r="C33" s="262"/>
      <c r="D33" s="262"/>
      <c r="E33" s="262"/>
      <c r="F33" s="108"/>
      <c r="G33" s="109"/>
      <c r="H33" s="110"/>
      <c r="I33" s="111"/>
      <c r="J33" s="112"/>
      <c r="K33" s="113"/>
      <c r="L33" s="114"/>
      <c r="M33" s="115"/>
      <c r="N33" s="179"/>
    </row>
    <row r="34" spans="1:14" ht="16.95" customHeight="1" x14ac:dyDescent="0.3">
      <c r="A34" s="276"/>
      <c r="B34" s="261"/>
      <c r="C34" s="262"/>
      <c r="D34" s="262"/>
      <c r="E34" s="262"/>
      <c r="F34" s="108"/>
      <c r="G34" s="109"/>
      <c r="H34" s="110"/>
      <c r="I34" s="111"/>
      <c r="J34" s="112"/>
      <c r="K34" s="113"/>
      <c r="L34" s="114"/>
      <c r="M34" s="115"/>
      <c r="N34" s="179"/>
    </row>
    <row r="35" spans="1:14" ht="16.95" customHeight="1" thickBot="1" x14ac:dyDescent="0.35">
      <c r="A35" s="276"/>
      <c r="B35" s="261"/>
      <c r="C35" s="262"/>
      <c r="D35" s="262"/>
      <c r="E35" s="262"/>
      <c r="F35" s="108"/>
      <c r="G35" s="109"/>
      <c r="H35" s="110"/>
      <c r="I35" s="111"/>
      <c r="J35" s="112"/>
      <c r="K35" s="113"/>
      <c r="L35" s="114"/>
      <c r="M35" s="115"/>
      <c r="N35" s="179"/>
    </row>
    <row r="36" spans="1:14" ht="16.95" customHeight="1" x14ac:dyDescent="0.3">
      <c r="A36" s="276"/>
      <c r="B36" s="261"/>
      <c r="C36" s="262"/>
      <c r="D36" s="262"/>
      <c r="E36" s="262"/>
      <c r="F36" s="108"/>
      <c r="G36" s="109"/>
      <c r="H36" s="110"/>
      <c r="I36" s="111"/>
      <c r="J36" s="112"/>
      <c r="K36" s="113"/>
      <c r="L36" s="114"/>
      <c r="M36" s="115"/>
      <c r="N36" s="187" t="s">
        <v>56</v>
      </c>
    </row>
    <row r="37" spans="1:14" ht="16.95" customHeight="1" thickBot="1" x14ac:dyDescent="0.35">
      <c r="A37" s="277"/>
      <c r="B37" s="269"/>
      <c r="C37" s="270"/>
      <c r="D37" s="270"/>
      <c r="E37" s="270"/>
      <c r="F37" s="133"/>
      <c r="G37" s="134"/>
      <c r="H37" s="135"/>
      <c r="I37" s="136"/>
      <c r="J37" s="137"/>
      <c r="K37" s="138"/>
      <c r="L37" s="139"/>
      <c r="M37" s="140"/>
      <c r="N37" s="141">
        <f>SUM(F32:M37)</f>
        <v>0</v>
      </c>
    </row>
    <row r="38" spans="1:14" ht="16.95" customHeight="1" x14ac:dyDescent="0.3">
      <c r="A38" s="275">
        <v>4</v>
      </c>
      <c r="B38" s="273"/>
      <c r="C38" s="274"/>
      <c r="D38" s="274"/>
      <c r="E38" s="274"/>
      <c r="F38" s="125"/>
      <c r="G38" s="126"/>
      <c r="H38" s="127"/>
      <c r="I38" s="128"/>
      <c r="J38" s="129"/>
      <c r="K38" s="130"/>
      <c r="L38" s="131"/>
      <c r="M38" s="132"/>
      <c r="N38" s="179"/>
    </row>
    <row r="39" spans="1:14" ht="16.95" customHeight="1" x14ac:dyDescent="0.3">
      <c r="A39" s="276"/>
      <c r="B39" s="261"/>
      <c r="C39" s="262"/>
      <c r="D39" s="262"/>
      <c r="E39" s="262"/>
      <c r="F39" s="108"/>
      <c r="G39" s="109"/>
      <c r="H39" s="110"/>
      <c r="I39" s="111"/>
      <c r="J39" s="112"/>
      <c r="K39" s="113"/>
      <c r="L39" s="114"/>
      <c r="M39" s="115"/>
      <c r="N39" s="179"/>
    </row>
    <row r="40" spans="1:14" ht="16.95" customHeight="1" x14ac:dyDescent="0.3">
      <c r="A40" s="276"/>
      <c r="B40" s="261"/>
      <c r="C40" s="262"/>
      <c r="D40" s="262"/>
      <c r="E40" s="262"/>
      <c r="F40" s="108"/>
      <c r="G40" s="109"/>
      <c r="H40" s="110"/>
      <c r="I40" s="111"/>
      <c r="J40" s="112"/>
      <c r="K40" s="113"/>
      <c r="L40" s="114"/>
      <c r="M40" s="115"/>
      <c r="N40" s="179"/>
    </row>
    <row r="41" spans="1:14" ht="16.95" customHeight="1" thickBot="1" x14ac:dyDescent="0.35">
      <c r="A41" s="276"/>
      <c r="B41" s="261"/>
      <c r="C41" s="262"/>
      <c r="D41" s="262"/>
      <c r="E41" s="262"/>
      <c r="F41" s="108"/>
      <c r="G41" s="109"/>
      <c r="H41" s="110"/>
      <c r="I41" s="111"/>
      <c r="J41" s="112"/>
      <c r="K41" s="113"/>
      <c r="L41" s="114"/>
      <c r="M41" s="115"/>
      <c r="N41" s="179"/>
    </row>
    <row r="42" spans="1:14" ht="16.95" customHeight="1" x14ac:dyDescent="0.3">
      <c r="A42" s="276"/>
      <c r="B42" s="261"/>
      <c r="C42" s="262"/>
      <c r="D42" s="262"/>
      <c r="E42" s="262"/>
      <c r="F42" s="108"/>
      <c r="G42" s="109"/>
      <c r="H42" s="110"/>
      <c r="I42" s="111"/>
      <c r="J42" s="112"/>
      <c r="K42" s="113"/>
      <c r="L42" s="114"/>
      <c r="M42" s="115"/>
      <c r="N42" s="187" t="s">
        <v>56</v>
      </c>
    </row>
    <row r="43" spans="1:14" ht="16.95" customHeight="1" thickBot="1" x14ac:dyDescent="0.35">
      <c r="A43" s="277"/>
      <c r="B43" s="269"/>
      <c r="C43" s="270"/>
      <c r="D43" s="270"/>
      <c r="E43" s="270"/>
      <c r="F43" s="133"/>
      <c r="G43" s="134"/>
      <c r="H43" s="135"/>
      <c r="I43" s="136"/>
      <c r="J43" s="137"/>
      <c r="K43" s="138"/>
      <c r="L43" s="139"/>
      <c r="M43" s="140"/>
      <c r="N43" s="141">
        <f>SUM(F38:M43)</f>
        <v>0</v>
      </c>
    </row>
    <row r="44" spans="1:14" ht="16.95" customHeight="1" x14ac:dyDescent="0.3">
      <c r="A44" s="275">
        <v>5</v>
      </c>
      <c r="B44" s="273"/>
      <c r="C44" s="274"/>
      <c r="D44" s="274"/>
      <c r="E44" s="274"/>
      <c r="F44" s="125"/>
      <c r="G44" s="126"/>
      <c r="H44" s="127"/>
      <c r="I44" s="128"/>
      <c r="J44" s="129"/>
      <c r="K44" s="130"/>
      <c r="L44" s="131"/>
      <c r="M44" s="132"/>
      <c r="N44" s="179"/>
    </row>
    <row r="45" spans="1:14" ht="16.95" customHeight="1" x14ac:dyDescent="0.3">
      <c r="A45" s="276"/>
      <c r="B45" s="261"/>
      <c r="C45" s="262"/>
      <c r="D45" s="262"/>
      <c r="E45" s="262"/>
      <c r="F45" s="108"/>
      <c r="G45" s="109"/>
      <c r="H45" s="110"/>
      <c r="I45" s="111"/>
      <c r="J45" s="112"/>
      <c r="K45" s="113"/>
      <c r="L45" s="114"/>
      <c r="M45" s="115"/>
      <c r="N45" s="179"/>
    </row>
    <row r="46" spans="1:14" ht="16.95" customHeight="1" x14ac:dyDescent="0.3">
      <c r="A46" s="276"/>
      <c r="B46" s="261"/>
      <c r="C46" s="262"/>
      <c r="D46" s="262"/>
      <c r="E46" s="262"/>
      <c r="F46" s="108"/>
      <c r="G46" s="109"/>
      <c r="H46" s="110"/>
      <c r="I46" s="111"/>
      <c r="J46" s="112"/>
      <c r="K46" s="113"/>
      <c r="L46" s="114"/>
      <c r="M46" s="115"/>
      <c r="N46" s="179"/>
    </row>
    <row r="47" spans="1:14" ht="16.95" customHeight="1" thickBot="1" x14ac:dyDescent="0.35">
      <c r="A47" s="276"/>
      <c r="B47" s="261"/>
      <c r="C47" s="262"/>
      <c r="D47" s="262"/>
      <c r="E47" s="262"/>
      <c r="F47" s="108"/>
      <c r="G47" s="109"/>
      <c r="H47" s="110"/>
      <c r="I47" s="111"/>
      <c r="J47" s="112"/>
      <c r="K47" s="113"/>
      <c r="L47" s="114"/>
      <c r="M47" s="115"/>
      <c r="N47" s="179"/>
    </row>
    <row r="48" spans="1:14" ht="16.95" customHeight="1" x14ac:dyDescent="0.3">
      <c r="A48" s="276"/>
      <c r="B48" s="261"/>
      <c r="C48" s="262"/>
      <c r="D48" s="262"/>
      <c r="E48" s="262"/>
      <c r="F48" s="108"/>
      <c r="G48" s="109"/>
      <c r="H48" s="110"/>
      <c r="I48" s="111"/>
      <c r="J48" s="112"/>
      <c r="K48" s="113"/>
      <c r="L48" s="114"/>
      <c r="M48" s="115"/>
      <c r="N48" s="187" t="s">
        <v>56</v>
      </c>
    </row>
    <row r="49" spans="1:14" ht="16.95" customHeight="1" thickBot="1" x14ac:dyDescent="0.35">
      <c r="A49" s="277"/>
      <c r="B49" s="269"/>
      <c r="C49" s="270"/>
      <c r="D49" s="270"/>
      <c r="E49" s="270"/>
      <c r="F49" s="133"/>
      <c r="G49" s="134"/>
      <c r="H49" s="135"/>
      <c r="I49" s="136"/>
      <c r="J49" s="137"/>
      <c r="K49" s="138"/>
      <c r="L49" s="139"/>
      <c r="M49" s="140"/>
      <c r="N49" s="141">
        <f>SUM(F44:M49)</f>
        <v>0</v>
      </c>
    </row>
    <row r="50" spans="1:14" ht="16.95" customHeight="1" x14ac:dyDescent="0.3">
      <c r="A50" s="275">
        <v>6</v>
      </c>
      <c r="B50" s="273"/>
      <c r="C50" s="274"/>
      <c r="D50" s="274"/>
      <c r="E50" s="274"/>
      <c r="F50" s="125"/>
      <c r="G50" s="126"/>
      <c r="H50" s="127"/>
      <c r="I50" s="128"/>
      <c r="J50" s="129"/>
      <c r="K50" s="130"/>
      <c r="L50" s="131"/>
      <c r="M50" s="132"/>
      <c r="N50" s="179"/>
    </row>
    <row r="51" spans="1:14" ht="16.95" customHeight="1" x14ac:dyDescent="0.3">
      <c r="A51" s="276"/>
      <c r="B51" s="261"/>
      <c r="C51" s="262"/>
      <c r="D51" s="262"/>
      <c r="E51" s="262"/>
      <c r="F51" s="108"/>
      <c r="G51" s="109"/>
      <c r="H51" s="110"/>
      <c r="I51" s="111"/>
      <c r="J51" s="112"/>
      <c r="K51" s="113"/>
      <c r="L51" s="114"/>
      <c r="M51" s="115"/>
      <c r="N51" s="179"/>
    </row>
    <row r="52" spans="1:14" ht="16.95" customHeight="1" x14ac:dyDescent="0.3">
      <c r="A52" s="276"/>
      <c r="B52" s="261"/>
      <c r="C52" s="262"/>
      <c r="D52" s="262"/>
      <c r="E52" s="262"/>
      <c r="F52" s="108"/>
      <c r="G52" s="109"/>
      <c r="H52" s="110"/>
      <c r="I52" s="111"/>
      <c r="J52" s="112"/>
      <c r="K52" s="113"/>
      <c r="L52" s="114"/>
      <c r="M52" s="115"/>
      <c r="N52" s="179"/>
    </row>
    <row r="53" spans="1:14" ht="16.95" customHeight="1" thickBot="1" x14ac:dyDescent="0.35">
      <c r="A53" s="276"/>
      <c r="B53" s="261"/>
      <c r="C53" s="262"/>
      <c r="D53" s="262"/>
      <c r="E53" s="262"/>
      <c r="F53" s="108"/>
      <c r="G53" s="109"/>
      <c r="H53" s="110"/>
      <c r="I53" s="111"/>
      <c r="J53" s="112"/>
      <c r="K53" s="113"/>
      <c r="L53" s="114"/>
      <c r="M53" s="115"/>
      <c r="N53" s="179"/>
    </row>
    <row r="54" spans="1:14" ht="16.95" customHeight="1" x14ac:dyDescent="0.3">
      <c r="A54" s="276"/>
      <c r="B54" s="261"/>
      <c r="C54" s="262"/>
      <c r="D54" s="262"/>
      <c r="E54" s="262"/>
      <c r="F54" s="108"/>
      <c r="G54" s="109"/>
      <c r="H54" s="110"/>
      <c r="I54" s="111"/>
      <c r="J54" s="112"/>
      <c r="K54" s="113"/>
      <c r="L54" s="114"/>
      <c r="M54" s="115"/>
      <c r="N54" s="187" t="s">
        <v>56</v>
      </c>
    </row>
    <row r="55" spans="1:14" ht="16.95" customHeight="1" thickBot="1" x14ac:dyDescent="0.35">
      <c r="A55" s="277"/>
      <c r="B55" s="269"/>
      <c r="C55" s="270"/>
      <c r="D55" s="270"/>
      <c r="E55" s="270"/>
      <c r="F55" s="133"/>
      <c r="G55" s="134"/>
      <c r="H55" s="135"/>
      <c r="I55" s="136"/>
      <c r="J55" s="137"/>
      <c r="K55" s="138"/>
      <c r="L55" s="139"/>
      <c r="M55" s="140"/>
      <c r="N55" s="141">
        <f>SUM(F50:M55)</f>
        <v>0</v>
      </c>
    </row>
    <row r="56" spans="1:14" ht="16.95" customHeight="1" x14ac:dyDescent="0.3">
      <c r="A56" s="275">
        <v>7</v>
      </c>
      <c r="B56" s="273"/>
      <c r="C56" s="274"/>
      <c r="D56" s="274"/>
      <c r="E56" s="274"/>
      <c r="F56" s="125"/>
      <c r="G56" s="126"/>
      <c r="H56" s="127"/>
      <c r="I56" s="128"/>
      <c r="J56" s="129"/>
      <c r="K56" s="130"/>
      <c r="L56" s="131"/>
      <c r="M56" s="132"/>
      <c r="N56" s="179"/>
    </row>
    <row r="57" spans="1:14" ht="16.95" customHeight="1" x14ac:dyDescent="0.3">
      <c r="A57" s="276"/>
      <c r="B57" s="261"/>
      <c r="C57" s="262"/>
      <c r="D57" s="262"/>
      <c r="E57" s="262"/>
      <c r="F57" s="108"/>
      <c r="G57" s="109"/>
      <c r="H57" s="110"/>
      <c r="I57" s="111"/>
      <c r="J57" s="112"/>
      <c r="K57" s="113"/>
      <c r="L57" s="114"/>
      <c r="M57" s="115"/>
      <c r="N57" s="179"/>
    </row>
    <row r="58" spans="1:14" ht="16.95" customHeight="1" x14ac:dyDescent="0.3">
      <c r="A58" s="276"/>
      <c r="B58" s="261"/>
      <c r="C58" s="262"/>
      <c r="D58" s="262"/>
      <c r="E58" s="262"/>
      <c r="F58" s="108"/>
      <c r="G58" s="109"/>
      <c r="H58" s="110"/>
      <c r="I58" s="111"/>
      <c r="J58" s="112"/>
      <c r="K58" s="113"/>
      <c r="L58" s="114"/>
      <c r="M58" s="115"/>
      <c r="N58" s="179"/>
    </row>
    <row r="59" spans="1:14" ht="16.95" customHeight="1" thickBot="1" x14ac:dyDescent="0.35">
      <c r="A59" s="276"/>
      <c r="B59" s="261"/>
      <c r="C59" s="262"/>
      <c r="D59" s="262"/>
      <c r="E59" s="262"/>
      <c r="F59" s="108"/>
      <c r="G59" s="109"/>
      <c r="H59" s="110"/>
      <c r="I59" s="111"/>
      <c r="J59" s="112"/>
      <c r="K59" s="113"/>
      <c r="L59" s="114"/>
      <c r="M59" s="115"/>
      <c r="N59" s="179"/>
    </row>
    <row r="60" spans="1:14" ht="16.95" customHeight="1" x14ac:dyDescent="0.3">
      <c r="A60" s="276"/>
      <c r="B60" s="261"/>
      <c r="C60" s="262"/>
      <c r="D60" s="262"/>
      <c r="E60" s="262"/>
      <c r="F60" s="108"/>
      <c r="G60" s="109"/>
      <c r="H60" s="110"/>
      <c r="I60" s="111"/>
      <c r="J60" s="112"/>
      <c r="K60" s="113"/>
      <c r="L60" s="114"/>
      <c r="M60" s="115"/>
      <c r="N60" s="187" t="s">
        <v>56</v>
      </c>
    </row>
    <row r="61" spans="1:14" ht="16.95" customHeight="1" thickBot="1" x14ac:dyDescent="0.35">
      <c r="A61" s="277"/>
      <c r="B61" s="269"/>
      <c r="C61" s="270"/>
      <c r="D61" s="270"/>
      <c r="E61" s="270"/>
      <c r="F61" s="133"/>
      <c r="G61" s="134"/>
      <c r="H61" s="135"/>
      <c r="I61" s="136"/>
      <c r="J61" s="137"/>
      <c r="K61" s="138"/>
      <c r="L61" s="139"/>
      <c r="M61" s="140"/>
      <c r="N61" s="141">
        <f>SUM(F56:M61)</f>
        <v>0</v>
      </c>
    </row>
    <row r="62" spans="1:14" ht="16.95" customHeight="1" x14ac:dyDescent="0.3">
      <c r="A62" s="275">
        <v>8</v>
      </c>
      <c r="B62" s="273"/>
      <c r="C62" s="274"/>
      <c r="D62" s="274"/>
      <c r="E62" s="274"/>
      <c r="F62" s="125"/>
      <c r="G62" s="126"/>
      <c r="H62" s="127"/>
      <c r="I62" s="128"/>
      <c r="J62" s="129"/>
      <c r="K62" s="130"/>
      <c r="L62" s="131"/>
      <c r="M62" s="132"/>
      <c r="N62" s="179"/>
    </row>
    <row r="63" spans="1:14" ht="16.95" customHeight="1" x14ac:dyDescent="0.3">
      <c r="A63" s="276"/>
      <c r="B63" s="261"/>
      <c r="C63" s="262"/>
      <c r="D63" s="262"/>
      <c r="E63" s="262"/>
      <c r="F63" s="108"/>
      <c r="G63" s="109"/>
      <c r="H63" s="110"/>
      <c r="I63" s="111"/>
      <c r="J63" s="112"/>
      <c r="K63" s="113"/>
      <c r="L63" s="114"/>
      <c r="M63" s="115"/>
      <c r="N63" s="179"/>
    </row>
    <row r="64" spans="1:14" ht="16.95" customHeight="1" x14ac:dyDescent="0.3">
      <c r="A64" s="276"/>
      <c r="B64" s="261"/>
      <c r="C64" s="262"/>
      <c r="D64" s="262"/>
      <c r="E64" s="262"/>
      <c r="F64" s="108"/>
      <c r="G64" s="109"/>
      <c r="H64" s="110"/>
      <c r="I64" s="111"/>
      <c r="J64" s="112"/>
      <c r="K64" s="113"/>
      <c r="L64" s="114"/>
      <c r="M64" s="115"/>
      <c r="N64" s="179"/>
    </row>
    <row r="65" spans="1:14" ht="16.95" customHeight="1" thickBot="1" x14ac:dyDescent="0.35">
      <c r="A65" s="276"/>
      <c r="B65" s="261"/>
      <c r="C65" s="262"/>
      <c r="D65" s="262"/>
      <c r="E65" s="262"/>
      <c r="F65" s="108"/>
      <c r="G65" s="109"/>
      <c r="H65" s="110"/>
      <c r="I65" s="111"/>
      <c r="J65" s="112"/>
      <c r="K65" s="113"/>
      <c r="L65" s="114"/>
      <c r="M65" s="115"/>
      <c r="N65" s="179"/>
    </row>
    <row r="66" spans="1:14" ht="16.95" customHeight="1" x14ac:dyDescent="0.3">
      <c r="A66" s="276"/>
      <c r="B66" s="261"/>
      <c r="C66" s="262"/>
      <c r="D66" s="262"/>
      <c r="E66" s="262"/>
      <c r="F66" s="108"/>
      <c r="G66" s="109"/>
      <c r="H66" s="110"/>
      <c r="I66" s="111"/>
      <c r="J66" s="112"/>
      <c r="K66" s="113"/>
      <c r="L66" s="114"/>
      <c r="M66" s="115"/>
      <c r="N66" s="187" t="s">
        <v>56</v>
      </c>
    </row>
    <row r="67" spans="1:14" ht="16.95" customHeight="1" thickBot="1" x14ac:dyDescent="0.35">
      <c r="A67" s="277"/>
      <c r="B67" s="269"/>
      <c r="C67" s="270"/>
      <c r="D67" s="270"/>
      <c r="E67" s="270"/>
      <c r="F67" s="133"/>
      <c r="G67" s="134"/>
      <c r="H67" s="135"/>
      <c r="I67" s="136"/>
      <c r="J67" s="137"/>
      <c r="K67" s="138"/>
      <c r="L67" s="139"/>
      <c r="M67" s="140"/>
      <c r="N67" s="141">
        <f>SUM(F62:M67)</f>
        <v>0</v>
      </c>
    </row>
    <row r="68" spans="1:14" ht="16.95" customHeight="1" x14ac:dyDescent="0.3">
      <c r="A68" s="275">
        <v>9</v>
      </c>
      <c r="B68" s="273"/>
      <c r="C68" s="274"/>
      <c r="D68" s="274"/>
      <c r="E68" s="274"/>
      <c r="F68" s="125"/>
      <c r="G68" s="126"/>
      <c r="H68" s="127"/>
      <c r="I68" s="128"/>
      <c r="J68" s="129"/>
      <c r="K68" s="130"/>
      <c r="L68" s="131"/>
      <c r="M68" s="132"/>
      <c r="N68" s="179"/>
    </row>
    <row r="69" spans="1:14" ht="16.95" customHeight="1" x14ac:dyDescent="0.3">
      <c r="A69" s="276"/>
      <c r="B69" s="261"/>
      <c r="C69" s="262"/>
      <c r="D69" s="262"/>
      <c r="E69" s="262"/>
      <c r="F69" s="108"/>
      <c r="G69" s="109"/>
      <c r="H69" s="110"/>
      <c r="I69" s="111"/>
      <c r="J69" s="112"/>
      <c r="K69" s="113"/>
      <c r="L69" s="114"/>
      <c r="M69" s="115"/>
      <c r="N69" s="179"/>
    </row>
    <row r="70" spans="1:14" ht="16.95" customHeight="1" x14ac:dyDescent="0.3">
      <c r="A70" s="276"/>
      <c r="B70" s="261"/>
      <c r="C70" s="262"/>
      <c r="D70" s="262"/>
      <c r="E70" s="262"/>
      <c r="F70" s="108"/>
      <c r="G70" s="109"/>
      <c r="H70" s="110"/>
      <c r="I70" s="111"/>
      <c r="J70" s="112"/>
      <c r="K70" s="113"/>
      <c r="L70" s="114"/>
      <c r="M70" s="115"/>
      <c r="N70" s="179"/>
    </row>
    <row r="71" spans="1:14" ht="16.95" customHeight="1" thickBot="1" x14ac:dyDescent="0.35">
      <c r="A71" s="276"/>
      <c r="B71" s="261"/>
      <c r="C71" s="262"/>
      <c r="D71" s="262"/>
      <c r="E71" s="262"/>
      <c r="F71" s="108"/>
      <c r="G71" s="109"/>
      <c r="H71" s="110"/>
      <c r="I71" s="111"/>
      <c r="J71" s="112"/>
      <c r="K71" s="113"/>
      <c r="L71" s="114"/>
      <c r="M71" s="115"/>
      <c r="N71" s="179"/>
    </row>
    <row r="72" spans="1:14" ht="16.95" customHeight="1" x14ac:dyDescent="0.3">
      <c r="A72" s="276"/>
      <c r="B72" s="261"/>
      <c r="C72" s="262"/>
      <c r="D72" s="262"/>
      <c r="E72" s="262"/>
      <c r="F72" s="108"/>
      <c r="G72" s="109"/>
      <c r="H72" s="110"/>
      <c r="I72" s="111"/>
      <c r="J72" s="112"/>
      <c r="K72" s="113"/>
      <c r="L72" s="114"/>
      <c r="M72" s="115"/>
      <c r="N72" s="187" t="s">
        <v>56</v>
      </c>
    </row>
    <row r="73" spans="1:14" ht="16.95" customHeight="1" thickBot="1" x14ac:dyDescent="0.35">
      <c r="A73" s="277"/>
      <c r="B73" s="269"/>
      <c r="C73" s="270"/>
      <c r="D73" s="270"/>
      <c r="E73" s="270"/>
      <c r="F73" s="133"/>
      <c r="G73" s="134"/>
      <c r="H73" s="135"/>
      <c r="I73" s="136"/>
      <c r="J73" s="137"/>
      <c r="K73" s="138"/>
      <c r="L73" s="139"/>
      <c r="M73" s="140"/>
      <c r="N73" s="141">
        <f>SUM(F68:M73)</f>
        <v>0</v>
      </c>
    </row>
    <row r="74" spans="1:14" ht="16.95" customHeight="1" x14ac:dyDescent="0.3">
      <c r="A74" s="275">
        <v>10</v>
      </c>
      <c r="B74" s="273"/>
      <c r="C74" s="274"/>
      <c r="D74" s="274"/>
      <c r="E74" s="274"/>
      <c r="F74" s="125"/>
      <c r="G74" s="126"/>
      <c r="H74" s="127"/>
      <c r="I74" s="128"/>
      <c r="J74" s="129"/>
      <c r="K74" s="130"/>
      <c r="L74" s="131"/>
      <c r="M74" s="132"/>
      <c r="N74" s="179"/>
    </row>
    <row r="75" spans="1:14" ht="16.95" customHeight="1" x14ac:dyDescent="0.3">
      <c r="A75" s="276"/>
      <c r="B75" s="261"/>
      <c r="C75" s="262"/>
      <c r="D75" s="262"/>
      <c r="E75" s="262"/>
      <c r="F75" s="108"/>
      <c r="G75" s="109"/>
      <c r="H75" s="110"/>
      <c r="I75" s="111"/>
      <c r="J75" s="112"/>
      <c r="K75" s="113"/>
      <c r="L75" s="114"/>
      <c r="M75" s="115"/>
      <c r="N75" s="179"/>
    </row>
    <row r="76" spans="1:14" ht="16.95" customHeight="1" x14ac:dyDescent="0.3">
      <c r="A76" s="276"/>
      <c r="B76" s="261"/>
      <c r="C76" s="262"/>
      <c r="D76" s="262"/>
      <c r="E76" s="262"/>
      <c r="F76" s="108"/>
      <c r="G76" s="109"/>
      <c r="H76" s="110"/>
      <c r="I76" s="111"/>
      <c r="J76" s="112"/>
      <c r="K76" s="113"/>
      <c r="L76" s="114"/>
      <c r="M76" s="115"/>
      <c r="N76" s="179"/>
    </row>
    <row r="77" spans="1:14" ht="16.95" customHeight="1" thickBot="1" x14ac:dyDescent="0.35">
      <c r="A77" s="276"/>
      <c r="B77" s="261"/>
      <c r="C77" s="262"/>
      <c r="D77" s="262"/>
      <c r="E77" s="262"/>
      <c r="F77" s="108"/>
      <c r="G77" s="109"/>
      <c r="H77" s="110"/>
      <c r="I77" s="111"/>
      <c r="J77" s="112"/>
      <c r="K77" s="113"/>
      <c r="L77" s="114"/>
      <c r="M77" s="115"/>
      <c r="N77" s="179"/>
    </row>
    <row r="78" spans="1:14" ht="16.95" customHeight="1" x14ac:dyDescent="0.3">
      <c r="A78" s="276"/>
      <c r="B78" s="261"/>
      <c r="C78" s="262"/>
      <c r="D78" s="262"/>
      <c r="E78" s="262"/>
      <c r="F78" s="108"/>
      <c r="G78" s="109"/>
      <c r="H78" s="110"/>
      <c r="I78" s="111"/>
      <c r="J78" s="112"/>
      <c r="K78" s="113"/>
      <c r="L78" s="114"/>
      <c r="M78" s="115"/>
      <c r="N78" s="187" t="s">
        <v>56</v>
      </c>
    </row>
    <row r="79" spans="1:14" ht="16.95" customHeight="1" thickBot="1" x14ac:dyDescent="0.35">
      <c r="A79" s="277"/>
      <c r="B79" s="269"/>
      <c r="C79" s="270"/>
      <c r="D79" s="270"/>
      <c r="E79" s="270"/>
      <c r="F79" s="133"/>
      <c r="G79" s="134"/>
      <c r="H79" s="135"/>
      <c r="I79" s="136"/>
      <c r="J79" s="137"/>
      <c r="K79" s="138"/>
      <c r="L79" s="139"/>
      <c r="M79" s="140"/>
      <c r="N79" s="141">
        <f>SUM(F74:M79)</f>
        <v>0</v>
      </c>
    </row>
    <row r="80" spans="1:14" ht="16.95" customHeight="1" x14ac:dyDescent="0.3">
      <c r="A80" s="275">
        <v>11</v>
      </c>
      <c r="B80" s="273"/>
      <c r="C80" s="274"/>
      <c r="D80" s="274"/>
      <c r="E80" s="274"/>
      <c r="F80" s="125"/>
      <c r="G80" s="126"/>
      <c r="H80" s="127"/>
      <c r="I80" s="128"/>
      <c r="J80" s="129"/>
      <c r="K80" s="130"/>
      <c r="L80" s="131"/>
      <c r="M80" s="132"/>
      <c r="N80" s="179"/>
    </row>
    <row r="81" spans="1:14" ht="16.95" customHeight="1" x14ac:dyDescent="0.3">
      <c r="A81" s="276"/>
      <c r="B81" s="261"/>
      <c r="C81" s="262"/>
      <c r="D81" s="262"/>
      <c r="E81" s="262"/>
      <c r="F81" s="108"/>
      <c r="G81" s="109"/>
      <c r="H81" s="110"/>
      <c r="I81" s="111"/>
      <c r="J81" s="112"/>
      <c r="K81" s="113"/>
      <c r="L81" s="114"/>
      <c r="M81" s="115"/>
      <c r="N81" s="179"/>
    </row>
    <row r="82" spans="1:14" ht="16.95" customHeight="1" x14ac:dyDescent="0.3">
      <c r="A82" s="276"/>
      <c r="B82" s="261"/>
      <c r="C82" s="262"/>
      <c r="D82" s="262"/>
      <c r="E82" s="262"/>
      <c r="F82" s="108"/>
      <c r="G82" s="109"/>
      <c r="H82" s="110"/>
      <c r="I82" s="111"/>
      <c r="J82" s="112"/>
      <c r="K82" s="113"/>
      <c r="L82" s="114"/>
      <c r="M82" s="115"/>
      <c r="N82" s="179"/>
    </row>
    <row r="83" spans="1:14" ht="16.95" customHeight="1" thickBot="1" x14ac:dyDescent="0.35">
      <c r="A83" s="276"/>
      <c r="B83" s="261"/>
      <c r="C83" s="262"/>
      <c r="D83" s="262"/>
      <c r="E83" s="262"/>
      <c r="F83" s="108"/>
      <c r="G83" s="109"/>
      <c r="H83" s="110"/>
      <c r="I83" s="111"/>
      <c r="J83" s="112"/>
      <c r="K83" s="113"/>
      <c r="L83" s="114"/>
      <c r="M83" s="115"/>
      <c r="N83" s="179"/>
    </row>
    <row r="84" spans="1:14" ht="16.95" customHeight="1" x14ac:dyDescent="0.3">
      <c r="A84" s="276"/>
      <c r="B84" s="261"/>
      <c r="C84" s="262"/>
      <c r="D84" s="262"/>
      <c r="E84" s="262"/>
      <c r="F84" s="108"/>
      <c r="G84" s="109"/>
      <c r="H84" s="110"/>
      <c r="I84" s="111"/>
      <c r="J84" s="112"/>
      <c r="K84" s="113"/>
      <c r="L84" s="114"/>
      <c r="M84" s="115"/>
      <c r="N84" s="187" t="s">
        <v>56</v>
      </c>
    </row>
    <row r="85" spans="1:14" ht="16.95" customHeight="1" thickBot="1" x14ac:dyDescent="0.35">
      <c r="A85" s="277"/>
      <c r="B85" s="269"/>
      <c r="C85" s="270"/>
      <c r="D85" s="270"/>
      <c r="E85" s="270"/>
      <c r="F85" s="133"/>
      <c r="G85" s="134"/>
      <c r="H85" s="135"/>
      <c r="I85" s="136"/>
      <c r="J85" s="137"/>
      <c r="K85" s="138"/>
      <c r="L85" s="139"/>
      <c r="M85" s="140"/>
      <c r="N85" s="141">
        <f>SUM(F80:M85)</f>
        <v>0</v>
      </c>
    </row>
    <row r="86" spans="1:14" ht="16.95" customHeight="1" x14ac:dyDescent="0.3">
      <c r="A86" s="275">
        <v>12</v>
      </c>
      <c r="B86" s="273"/>
      <c r="C86" s="274"/>
      <c r="D86" s="274"/>
      <c r="E86" s="274"/>
      <c r="F86" s="125"/>
      <c r="G86" s="126"/>
      <c r="H86" s="127"/>
      <c r="I86" s="128"/>
      <c r="J86" s="129"/>
      <c r="K86" s="130"/>
      <c r="L86" s="131"/>
      <c r="M86" s="132"/>
      <c r="N86" s="179"/>
    </row>
    <row r="87" spans="1:14" ht="16.95" customHeight="1" x14ac:dyDescent="0.3">
      <c r="A87" s="276"/>
      <c r="B87" s="261"/>
      <c r="C87" s="262"/>
      <c r="D87" s="262"/>
      <c r="E87" s="262"/>
      <c r="F87" s="108"/>
      <c r="G87" s="109"/>
      <c r="H87" s="110"/>
      <c r="I87" s="111"/>
      <c r="J87" s="112"/>
      <c r="K87" s="113"/>
      <c r="L87" s="114"/>
      <c r="M87" s="115"/>
      <c r="N87" s="179"/>
    </row>
    <row r="88" spans="1:14" ht="16.95" customHeight="1" x14ac:dyDescent="0.3">
      <c r="A88" s="276"/>
      <c r="B88" s="261"/>
      <c r="C88" s="262"/>
      <c r="D88" s="262"/>
      <c r="E88" s="262"/>
      <c r="F88" s="108"/>
      <c r="G88" s="109"/>
      <c r="H88" s="110"/>
      <c r="I88" s="111"/>
      <c r="J88" s="112"/>
      <c r="K88" s="113"/>
      <c r="L88" s="114"/>
      <c r="M88" s="115"/>
      <c r="N88" s="179"/>
    </row>
    <row r="89" spans="1:14" ht="16.95" customHeight="1" thickBot="1" x14ac:dyDescent="0.35">
      <c r="A89" s="276"/>
      <c r="B89" s="261"/>
      <c r="C89" s="262"/>
      <c r="D89" s="262"/>
      <c r="E89" s="262"/>
      <c r="F89" s="108"/>
      <c r="G89" s="109"/>
      <c r="H89" s="110"/>
      <c r="I89" s="111"/>
      <c r="J89" s="112"/>
      <c r="K89" s="113"/>
      <c r="L89" s="114"/>
      <c r="M89" s="115"/>
      <c r="N89" s="179"/>
    </row>
    <row r="90" spans="1:14" ht="16.95" customHeight="1" x14ac:dyDescent="0.3">
      <c r="A90" s="276"/>
      <c r="B90" s="261"/>
      <c r="C90" s="262"/>
      <c r="D90" s="262"/>
      <c r="E90" s="262"/>
      <c r="F90" s="108"/>
      <c r="G90" s="109"/>
      <c r="H90" s="110"/>
      <c r="I90" s="111"/>
      <c r="J90" s="112"/>
      <c r="K90" s="113"/>
      <c r="L90" s="114"/>
      <c r="M90" s="115"/>
      <c r="N90" s="187" t="s">
        <v>56</v>
      </c>
    </row>
    <row r="91" spans="1:14" ht="16.95" customHeight="1" thickBot="1" x14ac:dyDescent="0.35">
      <c r="A91" s="277"/>
      <c r="B91" s="269"/>
      <c r="C91" s="270"/>
      <c r="D91" s="270"/>
      <c r="E91" s="270"/>
      <c r="F91" s="133"/>
      <c r="G91" s="134"/>
      <c r="H91" s="135"/>
      <c r="I91" s="136"/>
      <c r="J91" s="137"/>
      <c r="K91" s="138"/>
      <c r="L91" s="139"/>
      <c r="M91" s="140"/>
      <c r="N91" s="141">
        <f>SUM(F86:M91)</f>
        <v>0</v>
      </c>
    </row>
    <row r="92" spans="1:14" ht="16.95" customHeight="1" x14ac:dyDescent="0.3">
      <c r="A92" s="275">
        <v>13</v>
      </c>
      <c r="B92" s="273"/>
      <c r="C92" s="274"/>
      <c r="D92" s="274"/>
      <c r="E92" s="274"/>
      <c r="F92" s="125"/>
      <c r="G92" s="126"/>
      <c r="H92" s="127"/>
      <c r="I92" s="128"/>
      <c r="J92" s="129"/>
      <c r="K92" s="130"/>
      <c r="L92" s="131"/>
      <c r="M92" s="132"/>
      <c r="N92" s="179"/>
    </row>
    <row r="93" spans="1:14" ht="16.95" customHeight="1" x14ac:dyDescent="0.3">
      <c r="A93" s="276"/>
      <c r="B93" s="261"/>
      <c r="C93" s="262"/>
      <c r="D93" s="262"/>
      <c r="E93" s="262"/>
      <c r="F93" s="108"/>
      <c r="G93" s="109"/>
      <c r="H93" s="110"/>
      <c r="I93" s="111"/>
      <c r="J93" s="112"/>
      <c r="K93" s="113"/>
      <c r="L93" s="114"/>
      <c r="M93" s="115"/>
      <c r="N93" s="179"/>
    </row>
    <row r="94" spans="1:14" ht="16.95" customHeight="1" x14ac:dyDescent="0.3">
      <c r="A94" s="276"/>
      <c r="B94" s="261"/>
      <c r="C94" s="262"/>
      <c r="D94" s="262"/>
      <c r="E94" s="262"/>
      <c r="F94" s="108"/>
      <c r="G94" s="109"/>
      <c r="H94" s="110"/>
      <c r="I94" s="111"/>
      <c r="J94" s="112"/>
      <c r="K94" s="113"/>
      <c r="L94" s="114"/>
      <c r="M94" s="115"/>
      <c r="N94" s="179"/>
    </row>
    <row r="95" spans="1:14" ht="16.95" customHeight="1" thickBot="1" x14ac:dyDescent="0.35">
      <c r="A95" s="276"/>
      <c r="B95" s="261"/>
      <c r="C95" s="262"/>
      <c r="D95" s="262"/>
      <c r="E95" s="262"/>
      <c r="F95" s="108"/>
      <c r="G95" s="109"/>
      <c r="H95" s="110"/>
      <c r="I95" s="111"/>
      <c r="J95" s="112"/>
      <c r="K95" s="113"/>
      <c r="L95" s="114"/>
      <c r="M95" s="115"/>
      <c r="N95" s="179"/>
    </row>
    <row r="96" spans="1:14" ht="16.95" customHeight="1" x14ac:dyDescent="0.3">
      <c r="A96" s="276"/>
      <c r="B96" s="261"/>
      <c r="C96" s="262"/>
      <c r="D96" s="262"/>
      <c r="E96" s="262"/>
      <c r="F96" s="108"/>
      <c r="G96" s="109"/>
      <c r="H96" s="110"/>
      <c r="I96" s="111"/>
      <c r="J96" s="112"/>
      <c r="K96" s="113"/>
      <c r="L96" s="114"/>
      <c r="M96" s="115"/>
      <c r="N96" s="187" t="s">
        <v>56</v>
      </c>
    </row>
    <row r="97" spans="1:14" ht="16.95" customHeight="1" thickBot="1" x14ac:dyDescent="0.35">
      <c r="A97" s="277"/>
      <c r="B97" s="269"/>
      <c r="C97" s="270"/>
      <c r="D97" s="270"/>
      <c r="E97" s="270"/>
      <c r="F97" s="133"/>
      <c r="G97" s="134"/>
      <c r="H97" s="135"/>
      <c r="I97" s="136"/>
      <c r="J97" s="137"/>
      <c r="K97" s="138"/>
      <c r="L97" s="139"/>
      <c r="M97" s="140"/>
      <c r="N97" s="141">
        <f>SUM(F92:M97)</f>
        <v>0</v>
      </c>
    </row>
    <row r="98" spans="1:14" ht="16.95" customHeight="1" x14ac:dyDescent="0.3">
      <c r="A98" s="275">
        <v>14</v>
      </c>
      <c r="B98" s="273"/>
      <c r="C98" s="274"/>
      <c r="D98" s="274"/>
      <c r="E98" s="274"/>
      <c r="F98" s="125"/>
      <c r="G98" s="126"/>
      <c r="H98" s="127"/>
      <c r="I98" s="128"/>
      <c r="J98" s="129"/>
      <c r="K98" s="130"/>
      <c r="L98" s="131"/>
      <c r="M98" s="132"/>
      <c r="N98" s="179"/>
    </row>
    <row r="99" spans="1:14" ht="16.95" customHeight="1" x14ac:dyDescent="0.3">
      <c r="A99" s="276"/>
      <c r="B99" s="261"/>
      <c r="C99" s="262"/>
      <c r="D99" s="262"/>
      <c r="E99" s="262"/>
      <c r="F99" s="108"/>
      <c r="G99" s="109"/>
      <c r="H99" s="110"/>
      <c r="I99" s="111"/>
      <c r="J99" s="112"/>
      <c r="K99" s="113"/>
      <c r="L99" s="114"/>
      <c r="M99" s="115"/>
      <c r="N99" s="179"/>
    </row>
    <row r="100" spans="1:14" ht="16.95" customHeight="1" x14ac:dyDescent="0.3">
      <c r="A100" s="276"/>
      <c r="B100" s="261"/>
      <c r="C100" s="262"/>
      <c r="D100" s="262"/>
      <c r="E100" s="262"/>
      <c r="F100" s="108"/>
      <c r="G100" s="109"/>
      <c r="H100" s="110"/>
      <c r="I100" s="111"/>
      <c r="J100" s="112"/>
      <c r="K100" s="113"/>
      <c r="L100" s="114"/>
      <c r="M100" s="115"/>
      <c r="N100" s="179"/>
    </row>
    <row r="101" spans="1:14" ht="16.95" customHeight="1" thickBot="1" x14ac:dyDescent="0.35">
      <c r="A101" s="276"/>
      <c r="B101" s="261"/>
      <c r="C101" s="262"/>
      <c r="D101" s="262"/>
      <c r="E101" s="262"/>
      <c r="F101" s="108"/>
      <c r="G101" s="109"/>
      <c r="H101" s="110"/>
      <c r="I101" s="111"/>
      <c r="J101" s="112"/>
      <c r="K101" s="113"/>
      <c r="L101" s="114"/>
      <c r="M101" s="115"/>
      <c r="N101" s="179"/>
    </row>
    <row r="102" spans="1:14" ht="16.95" customHeight="1" x14ac:dyDescent="0.3">
      <c r="A102" s="276"/>
      <c r="B102" s="261"/>
      <c r="C102" s="262"/>
      <c r="D102" s="262"/>
      <c r="E102" s="262"/>
      <c r="F102" s="108"/>
      <c r="G102" s="109"/>
      <c r="H102" s="110"/>
      <c r="I102" s="111"/>
      <c r="J102" s="112"/>
      <c r="K102" s="113"/>
      <c r="L102" s="114"/>
      <c r="M102" s="115"/>
      <c r="N102" s="187" t="s">
        <v>56</v>
      </c>
    </row>
    <row r="103" spans="1:14" ht="16.95" customHeight="1" thickBot="1" x14ac:dyDescent="0.35">
      <c r="A103" s="277"/>
      <c r="B103" s="269"/>
      <c r="C103" s="270"/>
      <c r="D103" s="270"/>
      <c r="E103" s="270"/>
      <c r="F103" s="133"/>
      <c r="G103" s="134"/>
      <c r="H103" s="135"/>
      <c r="I103" s="136"/>
      <c r="J103" s="137"/>
      <c r="K103" s="138"/>
      <c r="L103" s="139"/>
      <c r="M103" s="140"/>
      <c r="N103" s="141">
        <f>SUM(F98:M103)</f>
        <v>0</v>
      </c>
    </row>
    <row r="104" spans="1:14" ht="16.95" customHeight="1" x14ac:dyDescent="0.3">
      <c r="A104" s="275">
        <v>15</v>
      </c>
      <c r="B104" s="273"/>
      <c r="C104" s="274"/>
      <c r="D104" s="274"/>
      <c r="E104" s="274"/>
      <c r="F104" s="125"/>
      <c r="G104" s="126"/>
      <c r="H104" s="127"/>
      <c r="I104" s="128"/>
      <c r="J104" s="129"/>
      <c r="K104" s="130"/>
      <c r="L104" s="131"/>
      <c r="M104" s="132"/>
      <c r="N104" s="179"/>
    </row>
    <row r="105" spans="1:14" ht="16.95" customHeight="1" x14ac:dyDescent="0.3">
      <c r="A105" s="276"/>
      <c r="B105" s="261"/>
      <c r="C105" s="262"/>
      <c r="D105" s="262"/>
      <c r="E105" s="262"/>
      <c r="F105" s="108"/>
      <c r="G105" s="109"/>
      <c r="H105" s="110"/>
      <c r="I105" s="111"/>
      <c r="J105" s="112"/>
      <c r="K105" s="113"/>
      <c r="L105" s="114"/>
      <c r="M105" s="115"/>
      <c r="N105" s="179"/>
    </row>
    <row r="106" spans="1:14" ht="16.95" customHeight="1" x14ac:dyDescent="0.3">
      <c r="A106" s="276"/>
      <c r="B106" s="261"/>
      <c r="C106" s="262"/>
      <c r="D106" s="262"/>
      <c r="E106" s="262"/>
      <c r="F106" s="108"/>
      <c r="G106" s="109"/>
      <c r="H106" s="110"/>
      <c r="I106" s="111"/>
      <c r="J106" s="112"/>
      <c r="K106" s="113"/>
      <c r="L106" s="114"/>
      <c r="M106" s="115"/>
      <c r="N106" s="179"/>
    </row>
    <row r="107" spans="1:14" ht="16.95" customHeight="1" thickBot="1" x14ac:dyDescent="0.35">
      <c r="A107" s="276"/>
      <c r="B107" s="261"/>
      <c r="C107" s="262"/>
      <c r="D107" s="262"/>
      <c r="E107" s="262"/>
      <c r="F107" s="108"/>
      <c r="G107" s="109"/>
      <c r="H107" s="110"/>
      <c r="I107" s="111"/>
      <c r="J107" s="112"/>
      <c r="K107" s="113"/>
      <c r="L107" s="114"/>
      <c r="M107" s="115"/>
      <c r="N107" s="179"/>
    </row>
    <row r="108" spans="1:14" ht="16.95" customHeight="1" x14ac:dyDescent="0.3">
      <c r="A108" s="276"/>
      <c r="B108" s="261"/>
      <c r="C108" s="262"/>
      <c r="D108" s="262"/>
      <c r="E108" s="262"/>
      <c r="F108" s="108"/>
      <c r="G108" s="109"/>
      <c r="H108" s="110"/>
      <c r="I108" s="111"/>
      <c r="J108" s="112"/>
      <c r="K108" s="113"/>
      <c r="L108" s="114"/>
      <c r="M108" s="115"/>
      <c r="N108" s="187" t="s">
        <v>56</v>
      </c>
    </row>
    <row r="109" spans="1:14" ht="16.95" customHeight="1" thickBot="1" x14ac:dyDescent="0.35">
      <c r="A109" s="277"/>
      <c r="B109" s="269"/>
      <c r="C109" s="270"/>
      <c r="D109" s="270"/>
      <c r="E109" s="270"/>
      <c r="F109" s="133"/>
      <c r="G109" s="134"/>
      <c r="H109" s="135"/>
      <c r="I109" s="136"/>
      <c r="J109" s="137"/>
      <c r="K109" s="138"/>
      <c r="L109" s="139"/>
      <c r="M109" s="140"/>
      <c r="N109" s="141">
        <f>SUM(F104:M109)</f>
        <v>0</v>
      </c>
    </row>
    <row r="110" spans="1:14" ht="16.95" customHeight="1" x14ac:dyDescent="0.3">
      <c r="A110" s="275">
        <v>16</v>
      </c>
      <c r="B110" s="273"/>
      <c r="C110" s="274"/>
      <c r="D110" s="274"/>
      <c r="E110" s="274"/>
      <c r="F110" s="125"/>
      <c r="G110" s="126"/>
      <c r="H110" s="127"/>
      <c r="I110" s="128"/>
      <c r="J110" s="129"/>
      <c r="K110" s="130"/>
      <c r="L110" s="131"/>
      <c r="M110" s="132"/>
      <c r="N110" s="179"/>
    </row>
    <row r="111" spans="1:14" ht="16.95" customHeight="1" x14ac:dyDescent="0.3">
      <c r="A111" s="276"/>
      <c r="B111" s="261"/>
      <c r="C111" s="262"/>
      <c r="D111" s="262"/>
      <c r="E111" s="262"/>
      <c r="F111" s="108"/>
      <c r="G111" s="109"/>
      <c r="H111" s="110"/>
      <c r="I111" s="111"/>
      <c r="J111" s="112"/>
      <c r="K111" s="113"/>
      <c r="L111" s="114"/>
      <c r="M111" s="115"/>
      <c r="N111" s="179"/>
    </row>
    <row r="112" spans="1:14" ht="16.95" customHeight="1" x14ac:dyDescent="0.3">
      <c r="A112" s="276"/>
      <c r="B112" s="261"/>
      <c r="C112" s="262"/>
      <c r="D112" s="262"/>
      <c r="E112" s="262"/>
      <c r="F112" s="108"/>
      <c r="G112" s="109"/>
      <c r="H112" s="110"/>
      <c r="I112" s="111"/>
      <c r="J112" s="112"/>
      <c r="K112" s="113"/>
      <c r="L112" s="114"/>
      <c r="M112" s="115"/>
      <c r="N112" s="179"/>
    </row>
    <row r="113" spans="1:14" ht="16.95" customHeight="1" thickBot="1" x14ac:dyDescent="0.35">
      <c r="A113" s="276"/>
      <c r="B113" s="261"/>
      <c r="C113" s="262"/>
      <c r="D113" s="262"/>
      <c r="E113" s="262"/>
      <c r="F113" s="108"/>
      <c r="G113" s="109"/>
      <c r="H113" s="110"/>
      <c r="I113" s="111"/>
      <c r="J113" s="112"/>
      <c r="K113" s="113"/>
      <c r="L113" s="114"/>
      <c r="M113" s="115"/>
      <c r="N113" s="179"/>
    </row>
    <row r="114" spans="1:14" ht="16.95" customHeight="1" x14ac:dyDescent="0.3">
      <c r="A114" s="276"/>
      <c r="B114" s="261"/>
      <c r="C114" s="262"/>
      <c r="D114" s="262"/>
      <c r="E114" s="262"/>
      <c r="F114" s="108"/>
      <c r="G114" s="109"/>
      <c r="H114" s="110"/>
      <c r="I114" s="111"/>
      <c r="J114" s="112"/>
      <c r="K114" s="113"/>
      <c r="L114" s="114"/>
      <c r="M114" s="115"/>
      <c r="N114" s="187" t="s">
        <v>56</v>
      </c>
    </row>
    <row r="115" spans="1:14" ht="16.95" customHeight="1" thickBot="1" x14ac:dyDescent="0.35">
      <c r="A115" s="277"/>
      <c r="B115" s="269"/>
      <c r="C115" s="270"/>
      <c r="D115" s="270"/>
      <c r="E115" s="270"/>
      <c r="F115" s="133"/>
      <c r="G115" s="134"/>
      <c r="H115" s="135"/>
      <c r="I115" s="136"/>
      <c r="J115" s="137"/>
      <c r="K115" s="138"/>
      <c r="L115" s="139"/>
      <c r="M115" s="140"/>
      <c r="N115" s="141">
        <f>SUM(F110:M115)</f>
        <v>0</v>
      </c>
    </row>
    <row r="116" spans="1:14" ht="16.95" customHeight="1" x14ac:dyDescent="0.3">
      <c r="A116" s="275">
        <v>17</v>
      </c>
      <c r="B116" s="273"/>
      <c r="C116" s="274"/>
      <c r="D116" s="274"/>
      <c r="E116" s="274"/>
      <c r="F116" s="125"/>
      <c r="G116" s="126"/>
      <c r="H116" s="127"/>
      <c r="I116" s="128"/>
      <c r="J116" s="129"/>
      <c r="K116" s="130"/>
      <c r="L116" s="131"/>
      <c r="M116" s="132"/>
      <c r="N116" s="179"/>
    </row>
    <row r="117" spans="1:14" ht="16.95" customHeight="1" x14ac:dyDescent="0.3">
      <c r="A117" s="276"/>
      <c r="B117" s="261"/>
      <c r="C117" s="262"/>
      <c r="D117" s="262"/>
      <c r="E117" s="262"/>
      <c r="F117" s="108"/>
      <c r="G117" s="109"/>
      <c r="H117" s="110"/>
      <c r="I117" s="111"/>
      <c r="J117" s="112"/>
      <c r="K117" s="113"/>
      <c r="L117" s="114"/>
      <c r="M117" s="115"/>
      <c r="N117" s="179"/>
    </row>
    <row r="118" spans="1:14" ht="16.95" customHeight="1" x14ac:dyDescent="0.3">
      <c r="A118" s="276"/>
      <c r="B118" s="261"/>
      <c r="C118" s="262"/>
      <c r="D118" s="262"/>
      <c r="E118" s="262"/>
      <c r="F118" s="108"/>
      <c r="G118" s="109"/>
      <c r="H118" s="110"/>
      <c r="I118" s="111"/>
      <c r="J118" s="112"/>
      <c r="K118" s="113"/>
      <c r="L118" s="114"/>
      <c r="M118" s="115"/>
      <c r="N118" s="179"/>
    </row>
    <row r="119" spans="1:14" ht="16.95" customHeight="1" thickBot="1" x14ac:dyDescent="0.35">
      <c r="A119" s="276"/>
      <c r="B119" s="261"/>
      <c r="C119" s="262"/>
      <c r="D119" s="262"/>
      <c r="E119" s="262"/>
      <c r="F119" s="108"/>
      <c r="G119" s="109"/>
      <c r="H119" s="110"/>
      <c r="I119" s="111"/>
      <c r="J119" s="112"/>
      <c r="K119" s="113"/>
      <c r="L119" s="114"/>
      <c r="M119" s="115"/>
      <c r="N119" s="179"/>
    </row>
    <row r="120" spans="1:14" ht="16.95" customHeight="1" x14ac:dyDescent="0.3">
      <c r="A120" s="276"/>
      <c r="B120" s="261"/>
      <c r="C120" s="262"/>
      <c r="D120" s="262"/>
      <c r="E120" s="262"/>
      <c r="F120" s="108"/>
      <c r="G120" s="109"/>
      <c r="H120" s="110"/>
      <c r="I120" s="111"/>
      <c r="J120" s="112"/>
      <c r="K120" s="113"/>
      <c r="L120" s="114"/>
      <c r="M120" s="115"/>
      <c r="N120" s="187" t="s">
        <v>56</v>
      </c>
    </row>
    <row r="121" spans="1:14" ht="16.95" customHeight="1" thickBot="1" x14ac:dyDescent="0.35">
      <c r="A121" s="277"/>
      <c r="B121" s="269"/>
      <c r="C121" s="270"/>
      <c r="D121" s="270"/>
      <c r="E121" s="270"/>
      <c r="F121" s="133"/>
      <c r="G121" s="134"/>
      <c r="H121" s="135"/>
      <c r="I121" s="136"/>
      <c r="J121" s="137"/>
      <c r="K121" s="138"/>
      <c r="L121" s="139"/>
      <c r="M121" s="140"/>
      <c r="N121" s="141">
        <f>SUM(F116:M121)</f>
        <v>0</v>
      </c>
    </row>
    <row r="122" spans="1:14" ht="16.95" customHeight="1" x14ac:dyDescent="0.3">
      <c r="A122" s="275">
        <v>18</v>
      </c>
      <c r="B122" s="273"/>
      <c r="C122" s="274"/>
      <c r="D122" s="274"/>
      <c r="E122" s="274"/>
      <c r="F122" s="125"/>
      <c r="G122" s="126"/>
      <c r="H122" s="127"/>
      <c r="I122" s="128"/>
      <c r="J122" s="129"/>
      <c r="K122" s="130"/>
      <c r="L122" s="131"/>
      <c r="M122" s="132"/>
      <c r="N122" s="179"/>
    </row>
    <row r="123" spans="1:14" ht="16.95" customHeight="1" x14ac:dyDescent="0.3">
      <c r="A123" s="276"/>
      <c r="B123" s="261"/>
      <c r="C123" s="262"/>
      <c r="D123" s="262"/>
      <c r="E123" s="262"/>
      <c r="F123" s="108"/>
      <c r="G123" s="109"/>
      <c r="H123" s="110"/>
      <c r="I123" s="111"/>
      <c r="J123" s="112"/>
      <c r="K123" s="113"/>
      <c r="L123" s="114"/>
      <c r="M123" s="115"/>
      <c r="N123" s="179"/>
    </row>
    <row r="124" spans="1:14" ht="16.95" customHeight="1" x14ac:dyDescent="0.3">
      <c r="A124" s="276"/>
      <c r="B124" s="261"/>
      <c r="C124" s="262"/>
      <c r="D124" s="262"/>
      <c r="E124" s="262"/>
      <c r="F124" s="108"/>
      <c r="G124" s="109"/>
      <c r="H124" s="110"/>
      <c r="I124" s="111"/>
      <c r="J124" s="112"/>
      <c r="K124" s="113"/>
      <c r="L124" s="114"/>
      <c r="M124" s="115"/>
      <c r="N124" s="179"/>
    </row>
    <row r="125" spans="1:14" ht="16.95" customHeight="1" thickBot="1" x14ac:dyDescent="0.35">
      <c r="A125" s="276"/>
      <c r="B125" s="261"/>
      <c r="C125" s="262"/>
      <c r="D125" s="262"/>
      <c r="E125" s="262"/>
      <c r="F125" s="108"/>
      <c r="G125" s="109"/>
      <c r="H125" s="110"/>
      <c r="I125" s="111"/>
      <c r="J125" s="112"/>
      <c r="K125" s="113"/>
      <c r="L125" s="114"/>
      <c r="M125" s="115"/>
      <c r="N125" s="179"/>
    </row>
    <row r="126" spans="1:14" ht="16.95" customHeight="1" x14ac:dyDescent="0.3">
      <c r="A126" s="276"/>
      <c r="B126" s="261"/>
      <c r="C126" s="262"/>
      <c r="D126" s="262"/>
      <c r="E126" s="262"/>
      <c r="F126" s="108"/>
      <c r="G126" s="109"/>
      <c r="H126" s="110"/>
      <c r="I126" s="111"/>
      <c r="J126" s="112"/>
      <c r="K126" s="113"/>
      <c r="L126" s="114"/>
      <c r="M126" s="115"/>
      <c r="N126" s="187" t="s">
        <v>56</v>
      </c>
    </row>
    <row r="127" spans="1:14" ht="16.95" customHeight="1" thickBot="1" x14ac:dyDescent="0.35">
      <c r="A127" s="277"/>
      <c r="B127" s="269"/>
      <c r="C127" s="270"/>
      <c r="D127" s="270"/>
      <c r="E127" s="270"/>
      <c r="F127" s="133"/>
      <c r="G127" s="134"/>
      <c r="H127" s="135"/>
      <c r="I127" s="136"/>
      <c r="J127" s="137"/>
      <c r="K127" s="138"/>
      <c r="L127" s="139"/>
      <c r="M127" s="140"/>
      <c r="N127" s="141">
        <f>SUM(F122:M127)</f>
        <v>0</v>
      </c>
    </row>
    <row r="128" spans="1:14" ht="16.95" customHeight="1" x14ac:dyDescent="0.3">
      <c r="A128" s="275">
        <v>19</v>
      </c>
      <c r="B128" s="273"/>
      <c r="C128" s="274"/>
      <c r="D128" s="274"/>
      <c r="E128" s="274"/>
      <c r="F128" s="125"/>
      <c r="G128" s="126"/>
      <c r="H128" s="127"/>
      <c r="I128" s="128"/>
      <c r="J128" s="129"/>
      <c r="K128" s="130"/>
      <c r="L128" s="131"/>
      <c r="M128" s="132"/>
      <c r="N128" s="179"/>
    </row>
    <row r="129" spans="1:14" ht="16.95" customHeight="1" x14ac:dyDescent="0.3">
      <c r="A129" s="276"/>
      <c r="B129" s="261"/>
      <c r="C129" s="262"/>
      <c r="D129" s="262"/>
      <c r="E129" s="262"/>
      <c r="F129" s="108"/>
      <c r="G129" s="109"/>
      <c r="H129" s="110"/>
      <c r="I129" s="111"/>
      <c r="J129" s="112"/>
      <c r="K129" s="113"/>
      <c r="L129" s="114"/>
      <c r="M129" s="115"/>
      <c r="N129" s="179"/>
    </row>
    <row r="130" spans="1:14" ht="16.95" customHeight="1" x14ac:dyDescent="0.3">
      <c r="A130" s="276"/>
      <c r="B130" s="261"/>
      <c r="C130" s="262"/>
      <c r="D130" s="262"/>
      <c r="E130" s="262"/>
      <c r="F130" s="108"/>
      <c r="G130" s="109"/>
      <c r="H130" s="110"/>
      <c r="I130" s="111"/>
      <c r="J130" s="112"/>
      <c r="K130" s="113"/>
      <c r="L130" s="114"/>
      <c r="M130" s="115"/>
      <c r="N130" s="179"/>
    </row>
    <row r="131" spans="1:14" ht="16.95" customHeight="1" thickBot="1" x14ac:dyDescent="0.35">
      <c r="A131" s="276"/>
      <c r="B131" s="261"/>
      <c r="C131" s="262"/>
      <c r="D131" s="262"/>
      <c r="E131" s="262"/>
      <c r="F131" s="108"/>
      <c r="G131" s="109"/>
      <c r="H131" s="110"/>
      <c r="I131" s="111"/>
      <c r="J131" s="112"/>
      <c r="K131" s="113"/>
      <c r="L131" s="114"/>
      <c r="M131" s="115"/>
      <c r="N131" s="179"/>
    </row>
    <row r="132" spans="1:14" ht="16.95" customHeight="1" x14ac:dyDescent="0.3">
      <c r="A132" s="276"/>
      <c r="B132" s="261"/>
      <c r="C132" s="262"/>
      <c r="D132" s="262"/>
      <c r="E132" s="262"/>
      <c r="F132" s="108"/>
      <c r="G132" s="109"/>
      <c r="H132" s="110"/>
      <c r="I132" s="111"/>
      <c r="J132" s="112"/>
      <c r="K132" s="113"/>
      <c r="L132" s="114"/>
      <c r="M132" s="115"/>
      <c r="N132" s="187" t="s">
        <v>56</v>
      </c>
    </row>
    <row r="133" spans="1:14" ht="16.95" customHeight="1" thickBot="1" x14ac:dyDescent="0.35">
      <c r="A133" s="277"/>
      <c r="B133" s="269"/>
      <c r="C133" s="270"/>
      <c r="D133" s="270"/>
      <c r="E133" s="270"/>
      <c r="F133" s="133"/>
      <c r="G133" s="134"/>
      <c r="H133" s="135"/>
      <c r="I133" s="136"/>
      <c r="J133" s="137"/>
      <c r="K133" s="138"/>
      <c r="L133" s="139"/>
      <c r="M133" s="140"/>
      <c r="N133" s="141">
        <f>SUM(F128:M133)</f>
        <v>0</v>
      </c>
    </row>
    <row r="134" spans="1:14" ht="16.95" customHeight="1" x14ac:dyDescent="0.3">
      <c r="A134" s="275">
        <v>20</v>
      </c>
      <c r="B134" s="273"/>
      <c r="C134" s="274"/>
      <c r="D134" s="274"/>
      <c r="E134" s="274"/>
      <c r="F134" s="125"/>
      <c r="G134" s="126"/>
      <c r="H134" s="127"/>
      <c r="I134" s="128"/>
      <c r="J134" s="129"/>
      <c r="K134" s="130"/>
      <c r="L134" s="131"/>
      <c r="M134" s="132"/>
      <c r="N134" s="179"/>
    </row>
    <row r="135" spans="1:14" ht="16.95" customHeight="1" x14ac:dyDescent="0.3">
      <c r="A135" s="276"/>
      <c r="B135" s="261"/>
      <c r="C135" s="262"/>
      <c r="D135" s="262"/>
      <c r="E135" s="262"/>
      <c r="F135" s="108"/>
      <c r="G135" s="109"/>
      <c r="H135" s="110"/>
      <c r="I135" s="111"/>
      <c r="J135" s="112"/>
      <c r="K135" s="113"/>
      <c r="L135" s="114"/>
      <c r="M135" s="115"/>
      <c r="N135" s="179"/>
    </row>
    <row r="136" spans="1:14" ht="16.95" customHeight="1" x14ac:dyDescent="0.3">
      <c r="A136" s="276"/>
      <c r="B136" s="261"/>
      <c r="C136" s="262"/>
      <c r="D136" s="262"/>
      <c r="E136" s="262"/>
      <c r="F136" s="108"/>
      <c r="G136" s="109"/>
      <c r="H136" s="110"/>
      <c r="I136" s="111"/>
      <c r="J136" s="112"/>
      <c r="K136" s="113"/>
      <c r="L136" s="114"/>
      <c r="M136" s="115"/>
      <c r="N136" s="179"/>
    </row>
    <row r="137" spans="1:14" ht="16.95" customHeight="1" thickBot="1" x14ac:dyDescent="0.35">
      <c r="A137" s="276"/>
      <c r="B137" s="261"/>
      <c r="C137" s="262"/>
      <c r="D137" s="262"/>
      <c r="E137" s="262"/>
      <c r="F137" s="108"/>
      <c r="G137" s="109"/>
      <c r="H137" s="110"/>
      <c r="I137" s="111"/>
      <c r="J137" s="112"/>
      <c r="K137" s="113"/>
      <c r="L137" s="114"/>
      <c r="M137" s="115"/>
      <c r="N137" s="179"/>
    </row>
    <row r="138" spans="1:14" ht="16.95" customHeight="1" x14ac:dyDescent="0.3">
      <c r="A138" s="276"/>
      <c r="B138" s="261"/>
      <c r="C138" s="262"/>
      <c r="D138" s="262"/>
      <c r="E138" s="262"/>
      <c r="F138" s="108"/>
      <c r="G138" s="109"/>
      <c r="H138" s="110"/>
      <c r="I138" s="111"/>
      <c r="J138" s="112"/>
      <c r="K138" s="113"/>
      <c r="L138" s="114"/>
      <c r="M138" s="115"/>
      <c r="N138" s="187" t="s">
        <v>56</v>
      </c>
    </row>
    <row r="139" spans="1:14" ht="16.95" customHeight="1" thickBot="1" x14ac:dyDescent="0.35">
      <c r="A139" s="277"/>
      <c r="B139" s="269"/>
      <c r="C139" s="270"/>
      <c r="D139" s="270"/>
      <c r="E139" s="270"/>
      <c r="F139" s="133"/>
      <c r="G139" s="134"/>
      <c r="H139" s="135"/>
      <c r="I139" s="136"/>
      <c r="J139" s="137"/>
      <c r="K139" s="138"/>
      <c r="L139" s="139"/>
      <c r="M139" s="140"/>
      <c r="N139" s="141">
        <f>SUM(F134:M139)</f>
        <v>0</v>
      </c>
    </row>
    <row r="140" spans="1:14" ht="16.95" customHeight="1" x14ac:dyDescent="0.3">
      <c r="A140" s="275">
        <v>21</v>
      </c>
      <c r="B140" s="273"/>
      <c r="C140" s="274"/>
      <c r="D140" s="274"/>
      <c r="E140" s="274"/>
      <c r="F140" s="125"/>
      <c r="G140" s="126"/>
      <c r="H140" s="127"/>
      <c r="I140" s="128"/>
      <c r="J140" s="129"/>
      <c r="K140" s="130"/>
      <c r="L140" s="131"/>
      <c r="M140" s="132"/>
      <c r="N140" s="179"/>
    </row>
    <row r="141" spans="1:14" ht="16.95" customHeight="1" x14ac:dyDescent="0.3">
      <c r="A141" s="276"/>
      <c r="B141" s="261"/>
      <c r="C141" s="262"/>
      <c r="D141" s="262"/>
      <c r="E141" s="262"/>
      <c r="F141" s="108"/>
      <c r="G141" s="109"/>
      <c r="H141" s="110"/>
      <c r="I141" s="111"/>
      <c r="J141" s="112"/>
      <c r="K141" s="113"/>
      <c r="L141" s="114"/>
      <c r="M141" s="115"/>
      <c r="N141" s="179"/>
    </row>
    <row r="142" spans="1:14" ht="16.95" customHeight="1" x14ac:dyDescent="0.3">
      <c r="A142" s="276"/>
      <c r="B142" s="261"/>
      <c r="C142" s="262"/>
      <c r="D142" s="262"/>
      <c r="E142" s="262"/>
      <c r="F142" s="108"/>
      <c r="G142" s="109"/>
      <c r="H142" s="110"/>
      <c r="I142" s="111"/>
      <c r="J142" s="112"/>
      <c r="K142" s="113"/>
      <c r="L142" s="114"/>
      <c r="M142" s="115"/>
      <c r="N142" s="179"/>
    </row>
    <row r="143" spans="1:14" ht="16.95" customHeight="1" thickBot="1" x14ac:dyDescent="0.35">
      <c r="A143" s="276"/>
      <c r="B143" s="261"/>
      <c r="C143" s="262"/>
      <c r="D143" s="262"/>
      <c r="E143" s="262"/>
      <c r="F143" s="108"/>
      <c r="G143" s="109"/>
      <c r="H143" s="110"/>
      <c r="I143" s="111"/>
      <c r="J143" s="112"/>
      <c r="K143" s="113"/>
      <c r="L143" s="114"/>
      <c r="M143" s="115"/>
      <c r="N143" s="179"/>
    </row>
    <row r="144" spans="1:14" ht="16.95" customHeight="1" x14ac:dyDescent="0.3">
      <c r="A144" s="276"/>
      <c r="B144" s="261"/>
      <c r="C144" s="262"/>
      <c r="D144" s="262"/>
      <c r="E144" s="262"/>
      <c r="F144" s="108"/>
      <c r="G144" s="109"/>
      <c r="H144" s="110"/>
      <c r="I144" s="111"/>
      <c r="J144" s="112"/>
      <c r="K144" s="113"/>
      <c r="L144" s="114"/>
      <c r="M144" s="115"/>
      <c r="N144" s="187" t="s">
        <v>56</v>
      </c>
    </row>
    <row r="145" spans="1:14" ht="16.95" customHeight="1" thickBot="1" x14ac:dyDescent="0.35">
      <c r="A145" s="277"/>
      <c r="B145" s="269"/>
      <c r="C145" s="270"/>
      <c r="D145" s="270"/>
      <c r="E145" s="270"/>
      <c r="F145" s="133"/>
      <c r="G145" s="134"/>
      <c r="H145" s="135"/>
      <c r="I145" s="136"/>
      <c r="J145" s="137"/>
      <c r="K145" s="138"/>
      <c r="L145" s="139"/>
      <c r="M145" s="140"/>
      <c r="N145" s="141">
        <f>SUM(F140:M145)</f>
        <v>0</v>
      </c>
    </row>
    <row r="146" spans="1:14" ht="16.95" customHeight="1" x14ac:dyDescent="0.3">
      <c r="A146" s="275">
        <v>22</v>
      </c>
      <c r="B146" s="273"/>
      <c r="C146" s="274"/>
      <c r="D146" s="274"/>
      <c r="E146" s="274"/>
      <c r="F146" s="125"/>
      <c r="G146" s="126"/>
      <c r="H146" s="127"/>
      <c r="I146" s="128"/>
      <c r="J146" s="129"/>
      <c r="K146" s="130"/>
      <c r="L146" s="131"/>
      <c r="M146" s="132"/>
      <c r="N146" s="179"/>
    </row>
    <row r="147" spans="1:14" ht="16.95" customHeight="1" x14ac:dyDescent="0.3">
      <c r="A147" s="276"/>
      <c r="B147" s="261"/>
      <c r="C147" s="262"/>
      <c r="D147" s="262"/>
      <c r="E147" s="262"/>
      <c r="F147" s="108"/>
      <c r="G147" s="109"/>
      <c r="H147" s="110"/>
      <c r="I147" s="111"/>
      <c r="J147" s="112"/>
      <c r="K147" s="113"/>
      <c r="L147" s="114"/>
      <c r="M147" s="115"/>
      <c r="N147" s="179"/>
    </row>
    <row r="148" spans="1:14" ht="16.95" customHeight="1" x14ac:dyDescent="0.3">
      <c r="A148" s="276"/>
      <c r="B148" s="261"/>
      <c r="C148" s="262"/>
      <c r="D148" s="262"/>
      <c r="E148" s="262"/>
      <c r="F148" s="108"/>
      <c r="G148" s="109"/>
      <c r="H148" s="110"/>
      <c r="I148" s="111"/>
      <c r="J148" s="112"/>
      <c r="K148" s="113"/>
      <c r="L148" s="114"/>
      <c r="M148" s="115"/>
      <c r="N148" s="179"/>
    </row>
    <row r="149" spans="1:14" ht="16.95" customHeight="1" thickBot="1" x14ac:dyDescent="0.35">
      <c r="A149" s="276"/>
      <c r="B149" s="261"/>
      <c r="C149" s="262"/>
      <c r="D149" s="262"/>
      <c r="E149" s="262"/>
      <c r="F149" s="108"/>
      <c r="G149" s="109"/>
      <c r="H149" s="110"/>
      <c r="I149" s="111"/>
      <c r="J149" s="112"/>
      <c r="K149" s="113"/>
      <c r="L149" s="114"/>
      <c r="M149" s="115"/>
      <c r="N149" s="179"/>
    </row>
    <row r="150" spans="1:14" ht="16.95" customHeight="1" x14ac:dyDescent="0.3">
      <c r="A150" s="276"/>
      <c r="B150" s="261"/>
      <c r="C150" s="262"/>
      <c r="D150" s="262"/>
      <c r="E150" s="262"/>
      <c r="F150" s="108"/>
      <c r="G150" s="109"/>
      <c r="H150" s="110"/>
      <c r="I150" s="111"/>
      <c r="J150" s="112"/>
      <c r="K150" s="113"/>
      <c r="L150" s="114"/>
      <c r="M150" s="115"/>
      <c r="N150" s="187" t="s">
        <v>56</v>
      </c>
    </row>
    <row r="151" spans="1:14" ht="16.95" customHeight="1" thickBot="1" x14ac:dyDescent="0.35">
      <c r="A151" s="277"/>
      <c r="B151" s="269"/>
      <c r="C151" s="270"/>
      <c r="D151" s="270"/>
      <c r="E151" s="270"/>
      <c r="F151" s="133"/>
      <c r="G151" s="134"/>
      <c r="H151" s="135"/>
      <c r="I151" s="136"/>
      <c r="J151" s="137"/>
      <c r="K151" s="138"/>
      <c r="L151" s="139"/>
      <c r="M151" s="140"/>
      <c r="N151" s="141">
        <f>SUM(F146:M151)</f>
        <v>0</v>
      </c>
    </row>
    <row r="152" spans="1:14" ht="16.95" customHeight="1" x14ac:dyDescent="0.3">
      <c r="A152" s="275">
        <v>23</v>
      </c>
      <c r="B152" s="273"/>
      <c r="C152" s="274"/>
      <c r="D152" s="274"/>
      <c r="E152" s="274"/>
      <c r="F152" s="125"/>
      <c r="G152" s="126"/>
      <c r="H152" s="127"/>
      <c r="I152" s="128"/>
      <c r="J152" s="129"/>
      <c r="K152" s="130"/>
      <c r="L152" s="131"/>
      <c r="M152" s="132"/>
      <c r="N152" s="179"/>
    </row>
    <row r="153" spans="1:14" ht="16.95" customHeight="1" x14ac:dyDescent="0.3">
      <c r="A153" s="276"/>
      <c r="B153" s="261"/>
      <c r="C153" s="262"/>
      <c r="D153" s="262"/>
      <c r="E153" s="262"/>
      <c r="F153" s="108"/>
      <c r="G153" s="109"/>
      <c r="H153" s="110"/>
      <c r="I153" s="111"/>
      <c r="J153" s="112"/>
      <c r="K153" s="113"/>
      <c r="L153" s="114"/>
      <c r="M153" s="115"/>
      <c r="N153" s="179"/>
    </row>
    <row r="154" spans="1:14" ht="16.95" customHeight="1" x14ac:dyDescent="0.3">
      <c r="A154" s="276"/>
      <c r="B154" s="261"/>
      <c r="C154" s="262"/>
      <c r="D154" s="262"/>
      <c r="E154" s="262"/>
      <c r="F154" s="108"/>
      <c r="G154" s="109"/>
      <c r="H154" s="110"/>
      <c r="I154" s="111"/>
      <c r="J154" s="112"/>
      <c r="K154" s="113"/>
      <c r="L154" s="114"/>
      <c r="M154" s="115"/>
      <c r="N154" s="179"/>
    </row>
    <row r="155" spans="1:14" ht="16.95" customHeight="1" thickBot="1" x14ac:dyDescent="0.35">
      <c r="A155" s="276"/>
      <c r="B155" s="261"/>
      <c r="C155" s="262"/>
      <c r="D155" s="262"/>
      <c r="E155" s="262"/>
      <c r="F155" s="108"/>
      <c r="G155" s="109"/>
      <c r="H155" s="110"/>
      <c r="I155" s="111"/>
      <c r="J155" s="112"/>
      <c r="K155" s="113"/>
      <c r="L155" s="114"/>
      <c r="M155" s="115"/>
      <c r="N155" s="179"/>
    </row>
    <row r="156" spans="1:14" ht="16.95" customHeight="1" x14ac:dyDescent="0.3">
      <c r="A156" s="276"/>
      <c r="B156" s="261"/>
      <c r="C156" s="262"/>
      <c r="D156" s="262"/>
      <c r="E156" s="262"/>
      <c r="F156" s="108"/>
      <c r="G156" s="109"/>
      <c r="H156" s="110"/>
      <c r="I156" s="111"/>
      <c r="J156" s="112"/>
      <c r="K156" s="113"/>
      <c r="L156" s="114"/>
      <c r="M156" s="115"/>
      <c r="N156" s="187" t="s">
        <v>56</v>
      </c>
    </row>
    <row r="157" spans="1:14" ht="16.95" customHeight="1" thickBot="1" x14ac:dyDescent="0.35">
      <c r="A157" s="277"/>
      <c r="B157" s="269"/>
      <c r="C157" s="270"/>
      <c r="D157" s="270"/>
      <c r="E157" s="270"/>
      <c r="F157" s="133"/>
      <c r="G157" s="134"/>
      <c r="H157" s="135"/>
      <c r="I157" s="136"/>
      <c r="J157" s="137"/>
      <c r="K157" s="138"/>
      <c r="L157" s="139"/>
      <c r="M157" s="140"/>
      <c r="N157" s="141">
        <f>SUM(F152:M157)</f>
        <v>0</v>
      </c>
    </row>
    <row r="158" spans="1:14" ht="16.95" customHeight="1" x14ac:dyDescent="0.3">
      <c r="A158" s="275">
        <v>24</v>
      </c>
      <c r="B158" s="273"/>
      <c r="C158" s="274"/>
      <c r="D158" s="274"/>
      <c r="E158" s="274"/>
      <c r="F158" s="125"/>
      <c r="G158" s="126"/>
      <c r="H158" s="127"/>
      <c r="I158" s="128"/>
      <c r="J158" s="129"/>
      <c r="K158" s="130"/>
      <c r="L158" s="131"/>
      <c r="M158" s="132"/>
      <c r="N158" s="179"/>
    </row>
    <row r="159" spans="1:14" ht="16.95" customHeight="1" x14ac:dyDescent="0.3">
      <c r="A159" s="276"/>
      <c r="B159" s="261"/>
      <c r="C159" s="262"/>
      <c r="D159" s="262"/>
      <c r="E159" s="262"/>
      <c r="F159" s="108"/>
      <c r="G159" s="109"/>
      <c r="H159" s="110"/>
      <c r="I159" s="111"/>
      <c r="J159" s="112"/>
      <c r="K159" s="113"/>
      <c r="L159" s="114"/>
      <c r="M159" s="115"/>
      <c r="N159" s="179"/>
    </row>
    <row r="160" spans="1:14" ht="16.95" customHeight="1" x14ac:dyDescent="0.3">
      <c r="A160" s="276"/>
      <c r="B160" s="261"/>
      <c r="C160" s="262"/>
      <c r="D160" s="262"/>
      <c r="E160" s="262"/>
      <c r="F160" s="108"/>
      <c r="G160" s="109"/>
      <c r="H160" s="110"/>
      <c r="I160" s="111"/>
      <c r="J160" s="112"/>
      <c r="K160" s="113"/>
      <c r="L160" s="114"/>
      <c r="M160" s="115"/>
      <c r="N160" s="179"/>
    </row>
    <row r="161" spans="1:14" ht="16.95" customHeight="1" thickBot="1" x14ac:dyDescent="0.35">
      <c r="A161" s="276"/>
      <c r="B161" s="261"/>
      <c r="C161" s="262"/>
      <c r="D161" s="262"/>
      <c r="E161" s="262"/>
      <c r="F161" s="108"/>
      <c r="G161" s="109"/>
      <c r="H161" s="110"/>
      <c r="I161" s="111"/>
      <c r="J161" s="112"/>
      <c r="K161" s="113"/>
      <c r="L161" s="114"/>
      <c r="M161" s="115"/>
      <c r="N161" s="179"/>
    </row>
    <row r="162" spans="1:14" ht="16.95" customHeight="1" x14ac:dyDescent="0.3">
      <c r="A162" s="276"/>
      <c r="B162" s="261"/>
      <c r="C162" s="262"/>
      <c r="D162" s="262"/>
      <c r="E162" s="262"/>
      <c r="F162" s="108"/>
      <c r="G162" s="109"/>
      <c r="H162" s="110"/>
      <c r="I162" s="111"/>
      <c r="J162" s="112"/>
      <c r="K162" s="113"/>
      <c r="L162" s="114"/>
      <c r="M162" s="115"/>
      <c r="N162" s="187" t="s">
        <v>56</v>
      </c>
    </row>
    <row r="163" spans="1:14" ht="16.95" customHeight="1" thickBot="1" x14ac:dyDescent="0.35">
      <c r="A163" s="277"/>
      <c r="B163" s="269"/>
      <c r="C163" s="270"/>
      <c r="D163" s="270"/>
      <c r="E163" s="270"/>
      <c r="F163" s="133"/>
      <c r="G163" s="134"/>
      <c r="H163" s="135"/>
      <c r="I163" s="136"/>
      <c r="J163" s="137"/>
      <c r="K163" s="138"/>
      <c r="L163" s="139"/>
      <c r="M163" s="140"/>
      <c r="N163" s="141">
        <f>SUM(F158:M163)</f>
        <v>0</v>
      </c>
    </row>
    <row r="164" spans="1:14" ht="16.95" customHeight="1" x14ac:dyDescent="0.3">
      <c r="A164" s="275">
        <v>25</v>
      </c>
      <c r="B164" s="273"/>
      <c r="C164" s="274"/>
      <c r="D164" s="274"/>
      <c r="E164" s="274"/>
      <c r="F164" s="125"/>
      <c r="G164" s="126"/>
      <c r="H164" s="127"/>
      <c r="I164" s="128"/>
      <c r="J164" s="129"/>
      <c r="K164" s="130"/>
      <c r="L164" s="131"/>
      <c r="M164" s="132"/>
      <c r="N164" s="179"/>
    </row>
    <row r="165" spans="1:14" ht="16.95" customHeight="1" x14ac:dyDescent="0.3">
      <c r="A165" s="276"/>
      <c r="B165" s="261"/>
      <c r="C165" s="262"/>
      <c r="D165" s="262"/>
      <c r="E165" s="262"/>
      <c r="F165" s="108"/>
      <c r="G165" s="109"/>
      <c r="H165" s="110"/>
      <c r="I165" s="111"/>
      <c r="J165" s="112"/>
      <c r="K165" s="113"/>
      <c r="L165" s="114"/>
      <c r="M165" s="115"/>
      <c r="N165" s="179"/>
    </row>
    <row r="166" spans="1:14" ht="16.95" customHeight="1" x14ac:dyDescent="0.3">
      <c r="A166" s="276"/>
      <c r="B166" s="261"/>
      <c r="C166" s="262"/>
      <c r="D166" s="262"/>
      <c r="E166" s="262"/>
      <c r="F166" s="108"/>
      <c r="G166" s="109"/>
      <c r="H166" s="110"/>
      <c r="I166" s="111"/>
      <c r="J166" s="112"/>
      <c r="K166" s="113"/>
      <c r="L166" s="114"/>
      <c r="M166" s="115"/>
      <c r="N166" s="179"/>
    </row>
    <row r="167" spans="1:14" ht="16.95" customHeight="1" thickBot="1" x14ac:dyDescent="0.35">
      <c r="A167" s="276"/>
      <c r="B167" s="261"/>
      <c r="C167" s="262"/>
      <c r="D167" s="262"/>
      <c r="E167" s="262"/>
      <c r="F167" s="108"/>
      <c r="G167" s="109"/>
      <c r="H167" s="110"/>
      <c r="I167" s="111"/>
      <c r="J167" s="112"/>
      <c r="K167" s="113"/>
      <c r="L167" s="114"/>
      <c r="M167" s="115"/>
      <c r="N167" s="179"/>
    </row>
    <row r="168" spans="1:14" ht="16.95" customHeight="1" x14ac:dyDescent="0.3">
      <c r="A168" s="276"/>
      <c r="B168" s="261"/>
      <c r="C168" s="262"/>
      <c r="D168" s="262"/>
      <c r="E168" s="262"/>
      <c r="F168" s="108"/>
      <c r="G168" s="109"/>
      <c r="H168" s="110"/>
      <c r="I168" s="111"/>
      <c r="J168" s="112"/>
      <c r="K168" s="113"/>
      <c r="L168" s="114"/>
      <c r="M168" s="115"/>
      <c r="N168" s="187" t="s">
        <v>56</v>
      </c>
    </row>
    <row r="169" spans="1:14" ht="16.95" customHeight="1" thickBot="1" x14ac:dyDescent="0.35">
      <c r="A169" s="277"/>
      <c r="B169" s="269"/>
      <c r="C169" s="270"/>
      <c r="D169" s="270"/>
      <c r="E169" s="270"/>
      <c r="F169" s="133"/>
      <c r="G169" s="134"/>
      <c r="H169" s="135"/>
      <c r="I169" s="136"/>
      <c r="J169" s="137"/>
      <c r="K169" s="138"/>
      <c r="L169" s="139"/>
      <c r="M169" s="140"/>
      <c r="N169" s="141">
        <f>SUM(F164:M169)</f>
        <v>0</v>
      </c>
    </row>
    <row r="170" spans="1:14" ht="16.95" customHeight="1" x14ac:dyDescent="0.3">
      <c r="A170" s="275">
        <v>26</v>
      </c>
      <c r="B170" s="273"/>
      <c r="C170" s="274"/>
      <c r="D170" s="274"/>
      <c r="E170" s="274"/>
      <c r="F170" s="125"/>
      <c r="G170" s="126"/>
      <c r="H170" s="127"/>
      <c r="I170" s="128"/>
      <c r="J170" s="129"/>
      <c r="K170" s="130"/>
      <c r="L170" s="131"/>
      <c r="M170" s="132"/>
      <c r="N170" s="179"/>
    </row>
    <row r="171" spans="1:14" ht="16.95" customHeight="1" x14ac:dyDescent="0.3">
      <c r="A171" s="276"/>
      <c r="B171" s="261"/>
      <c r="C171" s="262"/>
      <c r="D171" s="262"/>
      <c r="E171" s="262"/>
      <c r="F171" s="108"/>
      <c r="G171" s="109"/>
      <c r="H171" s="110"/>
      <c r="I171" s="111"/>
      <c r="J171" s="112"/>
      <c r="K171" s="113"/>
      <c r="L171" s="114"/>
      <c r="M171" s="115"/>
      <c r="N171" s="179"/>
    </row>
    <row r="172" spans="1:14" ht="16.95" customHeight="1" x14ac:dyDescent="0.3">
      <c r="A172" s="276"/>
      <c r="B172" s="261"/>
      <c r="C172" s="262"/>
      <c r="D172" s="262"/>
      <c r="E172" s="262"/>
      <c r="F172" s="108"/>
      <c r="G172" s="109"/>
      <c r="H172" s="110"/>
      <c r="I172" s="111"/>
      <c r="J172" s="112"/>
      <c r="K172" s="113"/>
      <c r="L172" s="114"/>
      <c r="M172" s="115"/>
      <c r="N172" s="179"/>
    </row>
    <row r="173" spans="1:14" ht="16.95" customHeight="1" thickBot="1" x14ac:dyDescent="0.35">
      <c r="A173" s="276"/>
      <c r="B173" s="261"/>
      <c r="C173" s="262"/>
      <c r="D173" s="262"/>
      <c r="E173" s="262"/>
      <c r="F173" s="108"/>
      <c r="G173" s="109"/>
      <c r="H173" s="110"/>
      <c r="I173" s="111"/>
      <c r="J173" s="112"/>
      <c r="K173" s="113"/>
      <c r="L173" s="114"/>
      <c r="M173" s="115"/>
      <c r="N173" s="179"/>
    </row>
    <row r="174" spans="1:14" ht="16.95" customHeight="1" x14ac:dyDescent="0.3">
      <c r="A174" s="276"/>
      <c r="B174" s="261"/>
      <c r="C174" s="262"/>
      <c r="D174" s="262"/>
      <c r="E174" s="262"/>
      <c r="F174" s="108"/>
      <c r="G174" s="109"/>
      <c r="H174" s="110"/>
      <c r="I174" s="111"/>
      <c r="J174" s="112"/>
      <c r="K174" s="113"/>
      <c r="L174" s="114"/>
      <c r="M174" s="115"/>
      <c r="N174" s="187" t="s">
        <v>56</v>
      </c>
    </row>
    <row r="175" spans="1:14" ht="16.95" customHeight="1" thickBot="1" x14ac:dyDescent="0.35">
      <c r="A175" s="277"/>
      <c r="B175" s="269"/>
      <c r="C175" s="270"/>
      <c r="D175" s="270"/>
      <c r="E175" s="270"/>
      <c r="F175" s="133"/>
      <c r="G175" s="134"/>
      <c r="H175" s="135"/>
      <c r="I175" s="136"/>
      <c r="J175" s="137"/>
      <c r="K175" s="138"/>
      <c r="L175" s="139"/>
      <c r="M175" s="140"/>
      <c r="N175" s="141">
        <f>SUM(F170:M175)</f>
        <v>0</v>
      </c>
    </row>
    <row r="176" spans="1:14" ht="16.95" customHeight="1" x14ac:dyDescent="0.3">
      <c r="A176" s="275">
        <v>27</v>
      </c>
      <c r="B176" s="273"/>
      <c r="C176" s="274"/>
      <c r="D176" s="274"/>
      <c r="E176" s="274"/>
      <c r="F176" s="125"/>
      <c r="G176" s="126"/>
      <c r="H176" s="127"/>
      <c r="I176" s="128"/>
      <c r="J176" s="129"/>
      <c r="K176" s="130"/>
      <c r="L176" s="131"/>
      <c r="M176" s="132"/>
      <c r="N176" s="179"/>
    </row>
    <row r="177" spans="1:14" ht="16.95" customHeight="1" x14ac:dyDescent="0.3">
      <c r="A177" s="276"/>
      <c r="B177" s="261"/>
      <c r="C177" s="262"/>
      <c r="D177" s="262"/>
      <c r="E177" s="262"/>
      <c r="F177" s="108"/>
      <c r="G177" s="109"/>
      <c r="H177" s="110"/>
      <c r="I177" s="111"/>
      <c r="J177" s="112"/>
      <c r="K177" s="113"/>
      <c r="L177" s="114"/>
      <c r="M177" s="115"/>
      <c r="N177" s="179"/>
    </row>
    <row r="178" spans="1:14" ht="16.95" customHeight="1" x14ac:dyDescent="0.3">
      <c r="A178" s="276"/>
      <c r="B178" s="261"/>
      <c r="C178" s="262"/>
      <c r="D178" s="262"/>
      <c r="E178" s="262"/>
      <c r="F178" s="108"/>
      <c r="G178" s="109"/>
      <c r="H178" s="110"/>
      <c r="I178" s="111"/>
      <c r="J178" s="112"/>
      <c r="K178" s="113"/>
      <c r="L178" s="114"/>
      <c r="M178" s="115"/>
      <c r="N178" s="179"/>
    </row>
    <row r="179" spans="1:14" ht="16.95" customHeight="1" thickBot="1" x14ac:dyDescent="0.35">
      <c r="A179" s="276"/>
      <c r="B179" s="261"/>
      <c r="C179" s="262"/>
      <c r="D179" s="262"/>
      <c r="E179" s="262"/>
      <c r="F179" s="108"/>
      <c r="G179" s="109"/>
      <c r="H179" s="110"/>
      <c r="I179" s="111"/>
      <c r="J179" s="112"/>
      <c r="K179" s="113"/>
      <c r="L179" s="114"/>
      <c r="M179" s="115"/>
      <c r="N179" s="179"/>
    </row>
    <row r="180" spans="1:14" ht="16.95" customHeight="1" x14ac:dyDescent="0.3">
      <c r="A180" s="276"/>
      <c r="B180" s="261"/>
      <c r="C180" s="262"/>
      <c r="D180" s="262"/>
      <c r="E180" s="262"/>
      <c r="F180" s="108"/>
      <c r="G180" s="109"/>
      <c r="H180" s="110"/>
      <c r="I180" s="111"/>
      <c r="J180" s="112"/>
      <c r="K180" s="113"/>
      <c r="L180" s="114"/>
      <c r="M180" s="115"/>
      <c r="N180" s="187" t="s">
        <v>56</v>
      </c>
    </row>
    <row r="181" spans="1:14" ht="16.95" customHeight="1" thickBot="1" x14ac:dyDescent="0.35">
      <c r="A181" s="277"/>
      <c r="B181" s="269"/>
      <c r="C181" s="270"/>
      <c r="D181" s="270"/>
      <c r="E181" s="270"/>
      <c r="F181" s="133"/>
      <c r="G181" s="134"/>
      <c r="H181" s="135"/>
      <c r="I181" s="136"/>
      <c r="J181" s="137"/>
      <c r="K181" s="138"/>
      <c r="L181" s="139"/>
      <c r="M181" s="140"/>
      <c r="N181" s="141">
        <f>SUM(F176:M181)</f>
        <v>0</v>
      </c>
    </row>
    <row r="182" spans="1:14" ht="16.95" customHeight="1" x14ac:dyDescent="0.3">
      <c r="A182" s="275">
        <v>28</v>
      </c>
      <c r="B182" s="273"/>
      <c r="C182" s="274"/>
      <c r="D182" s="274"/>
      <c r="E182" s="274"/>
      <c r="F182" s="125"/>
      <c r="G182" s="126"/>
      <c r="H182" s="127"/>
      <c r="I182" s="128"/>
      <c r="J182" s="129"/>
      <c r="K182" s="130"/>
      <c r="L182" s="131"/>
      <c r="M182" s="132"/>
      <c r="N182" s="179"/>
    </row>
    <row r="183" spans="1:14" ht="16.95" customHeight="1" x14ac:dyDescent="0.3">
      <c r="A183" s="276"/>
      <c r="B183" s="261"/>
      <c r="C183" s="262"/>
      <c r="D183" s="262"/>
      <c r="E183" s="262"/>
      <c r="F183" s="108"/>
      <c r="G183" s="109"/>
      <c r="H183" s="110"/>
      <c r="I183" s="111"/>
      <c r="J183" s="112"/>
      <c r="K183" s="113"/>
      <c r="L183" s="114"/>
      <c r="M183" s="115"/>
      <c r="N183" s="179"/>
    </row>
    <row r="184" spans="1:14" ht="16.95" customHeight="1" x14ac:dyDescent="0.3">
      <c r="A184" s="276"/>
      <c r="B184" s="261"/>
      <c r="C184" s="262"/>
      <c r="D184" s="262"/>
      <c r="E184" s="262"/>
      <c r="F184" s="108"/>
      <c r="G184" s="109"/>
      <c r="H184" s="110"/>
      <c r="I184" s="111"/>
      <c r="J184" s="112"/>
      <c r="K184" s="113"/>
      <c r="L184" s="114"/>
      <c r="M184" s="115"/>
      <c r="N184" s="179"/>
    </row>
    <row r="185" spans="1:14" ht="16.95" customHeight="1" thickBot="1" x14ac:dyDescent="0.35">
      <c r="A185" s="276"/>
      <c r="B185" s="261"/>
      <c r="C185" s="262"/>
      <c r="D185" s="262"/>
      <c r="E185" s="262"/>
      <c r="F185" s="108"/>
      <c r="G185" s="109"/>
      <c r="H185" s="110"/>
      <c r="I185" s="111"/>
      <c r="J185" s="112"/>
      <c r="K185" s="113"/>
      <c r="L185" s="114"/>
      <c r="M185" s="115"/>
      <c r="N185" s="179"/>
    </row>
    <row r="186" spans="1:14" ht="16.95" customHeight="1" x14ac:dyDescent="0.3">
      <c r="A186" s="276"/>
      <c r="B186" s="261"/>
      <c r="C186" s="262"/>
      <c r="D186" s="262"/>
      <c r="E186" s="262"/>
      <c r="F186" s="108"/>
      <c r="G186" s="109"/>
      <c r="H186" s="110"/>
      <c r="I186" s="111"/>
      <c r="J186" s="112"/>
      <c r="K186" s="113"/>
      <c r="L186" s="114"/>
      <c r="M186" s="115"/>
      <c r="N186" s="187" t="s">
        <v>56</v>
      </c>
    </row>
    <row r="187" spans="1:14" ht="16.95" customHeight="1" thickBot="1" x14ac:dyDescent="0.35">
      <c r="A187" s="277"/>
      <c r="B187" s="269"/>
      <c r="C187" s="270"/>
      <c r="D187" s="270"/>
      <c r="E187" s="270"/>
      <c r="F187" s="133"/>
      <c r="G187" s="134"/>
      <c r="H187" s="135"/>
      <c r="I187" s="136"/>
      <c r="J187" s="137"/>
      <c r="K187" s="138"/>
      <c r="L187" s="139"/>
      <c r="M187" s="140"/>
      <c r="N187" s="141">
        <f>SUM(F182:M187)</f>
        <v>0</v>
      </c>
    </row>
    <row r="188" spans="1:14" ht="16.95" customHeight="1" x14ac:dyDescent="0.3">
      <c r="A188" s="275">
        <v>29</v>
      </c>
      <c r="B188" s="273"/>
      <c r="C188" s="274"/>
      <c r="D188" s="274"/>
      <c r="E188" s="274"/>
      <c r="F188" s="125"/>
      <c r="G188" s="126"/>
      <c r="H188" s="127"/>
      <c r="I188" s="128"/>
      <c r="J188" s="129"/>
      <c r="K188" s="130"/>
      <c r="L188" s="131"/>
      <c r="M188" s="132"/>
      <c r="N188" s="179"/>
    </row>
    <row r="189" spans="1:14" ht="16.95" customHeight="1" x14ac:dyDescent="0.3">
      <c r="A189" s="276"/>
      <c r="B189" s="261"/>
      <c r="C189" s="262"/>
      <c r="D189" s="262"/>
      <c r="E189" s="262"/>
      <c r="F189" s="108"/>
      <c r="G189" s="109"/>
      <c r="H189" s="110"/>
      <c r="I189" s="111"/>
      <c r="J189" s="112"/>
      <c r="K189" s="113"/>
      <c r="L189" s="114"/>
      <c r="M189" s="115"/>
      <c r="N189" s="179"/>
    </row>
    <row r="190" spans="1:14" ht="16.95" customHeight="1" x14ac:dyDescent="0.3">
      <c r="A190" s="276"/>
      <c r="B190" s="261"/>
      <c r="C190" s="262"/>
      <c r="D190" s="262"/>
      <c r="E190" s="262"/>
      <c r="F190" s="108"/>
      <c r="G190" s="109"/>
      <c r="H190" s="110"/>
      <c r="I190" s="111"/>
      <c r="J190" s="112"/>
      <c r="K190" s="113"/>
      <c r="L190" s="114"/>
      <c r="M190" s="115"/>
      <c r="N190" s="179"/>
    </row>
    <row r="191" spans="1:14" ht="16.95" customHeight="1" thickBot="1" x14ac:dyDescent="0.35">
      <c r="A191" s="276"/>
      <c r="B191" s="261"/>
      <c r="C191" s="262"/>
      <c r="D191" s="262"/>
      <c r="E191" s="262"/>
      <c r="F191" s="108"/>
      <c r="G191" s="109"/>
      <c r="H191" s="110"/>
      <c r="I191" s="111"/>
      <c r="J191" s="112"/>
      <c r="K191" s="113"/>
      <c r="L191" s="114"/>
      <c r="M191" s="115"/>
      <c r="N191" s="179"/>
    </row>
    <row r="192" spans="1:14" ht="16.95" customHeight="1" x14ac:dyDescent="0.3">
      <c r="A192" s="276"/>
      <c r="B192" s="261"/>
      <c r="C192" s="262"/>
      <c r="D192" s="262"/>
      <c r="E192" s="262"/>
      <c r="F192" s="108"/>
      <c r="G192" s="109"/>
      <c r="H192" s="110"/>
      <c r="I192" s="111"/>
      <c r="J192" s="112"/>
      <c r="K192" s="113"/>
      <c r="L192" s="114"/>
      <c r="M192" s="115"/>
      <c r="N192" s="187" t="s">
        <v>56</v>
      </c>
    </row>
    <row r="193" spans="1:14" ht="16.95" customHeight="1" thickBot="1" x14ac:dyDescent="0.35">
      <c r="A193" s="277"/>
      <c r="B193" s="269"/>
      <c r="C193" s="270"/>
      <c r="D193" s="270"/>
      <c r="E193" s="270"/>
      <c r="F193" s="133"/>
      <c r="G193" s="134"/>
      <c r="H193" s="135"/>
      <c r="I193" s="136"/>
      <c r="J193" s="137"/>
      <c r="K193" s="138"/>
      <c r="L193" s="139"/>
      <c r="M193" s="140"/>
      <c r="N193" s="141">
        <f>SUM(F188:M193)</f>
        <v>0</v>
      </c>
    </row>
    <row r="194" spans="1:14" ht="16.95" customHeight="1" x14ac:dyDescent="0.3">
      <c r="A194" s="275">
        <v>30</v>
      </c>
      <c r="B194" s="273"/>
      <c r="C194" s="274"/>
      <c r="D194" s="274"/>
      <c r="E194" s="274"/>
      <c r="F194" s="125"/>
      <c r="G194" s="126"/>
      <c r="H194" s="127"/>
      <c r="I194" s="128"/>
      <c r="J194" s="129"/>
      <c r="K194" s="130"/>
      <c r="L194" s="131"/>
      <c r="M194" s="132"/>
      <c r="N194" s="179"/>
    </row>
    <row r="195" spans="1:14" ht="16.95" customHeight="1" x14ac:dyDescent="0.3">
      <c r="A195" s="276"/>
      <c r="B195" s="261"/>
      <c r="C195" s="262"/>
      <c r="D195" s="262"/>
      <c r="E195" s="262"/>
      <c r="F195" s="108"/>
      <c r="G195" s="109"/>
      <c r="H195" s="110"/>
      <c r="I195" s="111"/>
      <c r="J195" s="112"/>
      <c r="K195" s="113"/>
      <c r="L195" s="114"/>
      <c r="M195" s="115"/>
      <c r="N195" s="179"/>
    </row>
    <row r="196" spans="1:14" ht="16.95" customHeight="1" x14ac:dyDescent="0.3">
      <c r="A196" s="276"/>
      <c r="B196" s="261"/>
      <c r="C196" s="262"/>
      <c r="D196" s="262"/>
      <c r="E196" s="262"/>
      <c r="F196" s="108"/>
      <c r="G196" s="109"/>
      <c r="H196" s="110"/>
      <c r="I196" s="111"/>
      <c r="J196" s="112"/>
      <c r="K196" s="113"/>
      <c r="L196" s="114"/>
      <c r="M196" s="115"/>
      <c r="N196" s="179"/>
    </row>
    <row r="197" spans="1:14" ht="16.95" customHeight="1" thickBot="1" x14ac:dyDescent="0.35">
      <c r="A197" s="276"/>
      <c r="B197" s="261"/>
      <c r="C197" s="262"/>
      <c r="D197" s="262"/>
      <c r="E197" s="262"/>
      <c r="F197" s="108"/>
      <c r="G197" s="109"/>
      <c r="H197" s="110"/>
      <c r="I197" s="111"/>
      <c r="J197" s="112"/>
      <c r="K197" s="113"/>
      <c r="L197" s="114"/>
      <c r="M197" s="115"/>
      <c r="N197" s="179"/>
    </row>
    <row r="198" spans="1:14" ht="16.95" customHeight="1" x14ac:dyDescent="0.3">
      <c r="A198" s="276"/>
      <c r="B198" s="261"/>
      <c r="C198" s="262"/>
      <c r="D198" s="262"/>
      <c r="E198" s="262"/>
      <c r="F198" s="108"/>
      <c r="G198" s="109"/>
      <c r="H198" s="110"/>
      <c r="I198" s="111"/>
      <c r="J198" s="112"/>
      <c r="K198" s="113"/>
      <c r="L198" s="114"/>
      <c r="M198" s="115"/>
      <c r="N198" s="187" t="s">
        <v>56</v>
      </c>
    </row>
    <row r="199" spans="1:14" ht="16.95" customHeight="1" thickBot="1" x14ac:dyDescent="0.35">
      <c r="A199" s="277"/>
      <c r="B199" s="269"/>
      <c r="C199" s="270"/>
      <c r="D199" s="270"/>
      <c r="E199" s="270"/>
      <c r="F199" s="133"/>
      <c r="G199" s="134"/>
      <c r="H199" s="135"/>
      <c r="I199" s="136"/>
      <c r="J199" s="137"/>
      <c r="K199" s="138"/>
      <c r="L199" s="139"/>
      <c r="M199" s="140"/>
      <c r="N199" s="141">
        <f>SUM(F194:M199)</f>
        <v>0</v>
      </c>
    </row>
    <row r="200" spans="1:14" ht="14.4" thickBot="1" x14ac:dyDescent="0.35">
      <c r="A200" s="298" t="s">
        <v>47</v>
      </c>
      <c r="B200" s="299"/>
      <c r="C200" s="299"/>
      <c r="D200" s="300"/>
      <c r="E200" s="12">
        <f>SUM(F200:M200)</f>
        <v>0</v>
      </c>
      <c r="F200" s="158">
        <f t="shared" ref="F200:M200" si="0">SUM(F20:F199)</f>
        <v>0</v>
      </c>
      <c r="G200" s="159">
        <f t="shared" si="0"/>
        <v>0</v>
      </c>
      <c r="H200" s="160">
        <f t="shared" si="0"/>
        <v>0</v>
      </c>
      <c r="I200" s="161">
        <f t="shared" si="0"/>
        <v>0</v>
      </c>
      <c r="J200" s="162">
        <f t="shared" si="0"/>
        <v>0</v>
      </c>
      <c r="K200" s="163">
        <f t="shared" si="0"/>
        <v>0</v>
      </c>
      <c r="L200" s="164">
        <f t="shared" si="0"/>
        <v>0</v>
      </c>
      <c r="M200" s="165">
        <f t="shared" si="0"/>
        <v>0</v>
      </c>
      <c r="N200" s="179"/>
    </row>
    <row r="201" spans="1:14" x14ac:dyDescent="0.3">
      <c r="E201" s="10"/>
      <c r="F201" s="13"/>
      <c r="G201" s="13"/>
      <c r="H201" s="13"/>
      <c r="I201" s="13"/>
      <c r="J201" s="13"/>
      <c r="K201" s="13"/>
      <c r="L201" s="13"/>
      <c r="M201" s="13"/>
    </row>
    <row r="202" spans="1:14" ht="14.4" thickBot="1" x14ac:dyDescent="0.35"/>
    <row r="203" spans="1:14" x14ac:dyDescent="0.3">
      <c r="C203" s="66" t="s">
        <v>49</v>
      </c>
      <c r="D203" s="5"/>
      <c r="F203" s="67" t="s">
        <v>49</v>
      </c>
      <c r="G203" s="296"/>
      <c r="H203" s="296"/>
      <c r="I203" s="296"/>
      <c r="J203" s="296"/>
      <c r="K203" s="296"/>
      <c r="L203" s="296"/>
      <c r="M203" s="297"/>
      <c r="N203" s="191"/>
    </row>
    <row r="204" spans="1:14" x14ac:dyDescent="0.3">
      <c r="C204" s="16" t="s">
        <v>48</v>
      </c>
      <c r="D204" s="14"/>
      <c r="F204" s="96" t="s">
        <v>45</v>
      </c>
      <c r="G204" s="97"/>
      <c r="H204" s="97"/>
      <c r="I204" s="97"/>
      <c r="J204" s="97"/>
      <c r="K204" s="97"/>
      <c r="L204" s="97"/>
      <c r="M204" s="14"/>
    </row>
    <row r="205" spans="1:14" x14ac:dyDescent="0.3">
      <c r="B205" s="10"/>
      <c r="C205" s="16"/>
      <c r="D205" s="14"/>
      <c r="F205" s="259" t="s">
        <v>15</v>
      </c>
      <c r="G205" s="260"/>
      <c r="H205" s="260"/>
      <c r="I205" s="260"/>
      <c r="J205" s="260"/>
      <c r="K205" s="260"/>
      <c r="L205" s="260"/>
      <c r="M205" s="14"/>
      <c r="N205" s="192"/>
    </row>
    <row r="206" spans="1:14" x14ac:dyDescent="0.3">
      <c r="B206" s="10"/>
      <c r="C206" s="16"/>
      <c r="D206" s="14"/>
      <c r="F206" s="16"/>
      <c r="G206" s="10"/>
      <c r="H206" s="10"/>
      <c r="I206" s="10"/>
      <c r="J206" s="10"/>
      <c r="K206" s="10"/>
      <c r="L206" s="10"/>
      <c r="M206" s="14"/>
      <c r="N206" s="16"/>
    </row>
    <row r="207" spans="1:14" x14ac:dyDescent="0.3">
      <c r="B207" s="10"/>
      <c r="C207" s="16"/>
      <c r="D207" s="14"/>
      <c r="F207" s="16"/>
      <c r="G207" s="10"/>
      <c r="H207" s="10"/>
      <c r="I207" s="10"/>
      <c r="J207" s="10"/>
      <c r="K207" s="10"/>
      <c r="L207" s="10"/>
      <c r="M207" s="14"/>
    </row>
    <row r="208" spans="1:14" x14ac:dyDescent="0.3">
      <c r="B208" s="10"/>
      <c r="C208" s="16"/>
      <c r="D208" s="14"/>
      <c r="F208" s="16"/>
      <c r="G208" s="10"/>
      <c r="H208" s="10"/>
      <c r="I208" s="10"/>
      <c r="J208" s="10"/>
      <c r="K208" s="10"/>
      <c r="L208" s="10"/>
      <c r="M208" s="14"/>
    </row>
    <row r="209" spans="2:13" ht="14.4" thickBot="1" x14ac:dyDescent="0.35">
      <c r="B209" s="10"/>
      <c r="C209" s="17"/>
      <c r="D209" s="18"/>
      <c r="F209" s="17"/>
      <c r="G209" s="19"/>
      <c r="H209" s="19"/>
      <c r="I209" s="19"/>
      <c r="J209" s="19"/>
      <c r="K209" s="19"/>
      <c r="L209" s="19"/>
      <c r="M209" s="18"/>
    </row>
  </sheetData>
  <sheetProtection algorithmName="SHA-512" hashValue="qmzg32jIB+Q+OYD+jMMd1vdUKhncB162gptoyG0bMqWDewseMAN0TnYTVR+2Lj/uKlXvFalWHRU7JFGbKq6VCA==" saltValue="NgDrrFjbkxiIAPQG5qF8NA==" spinCount="100000" sheet="1" scenarios="1"/>
  <mergeCells count="260">
    <mergeCell ref="A200:D200"/>
    <mergeCell ref="G203:M203"/>
    <mergeCell ref="F205:L205"/>
    <mergeCell ref="A194:A199"/>
    <mergeCell ref="B194:E194"/>
    <mergeCell ref="B195:E195"/>
    <mergeCell ref="B196:E196"/>
    <mergeCell ref="B197:E197"/>
    <mergeCell ref="B198:E198"/>
    <mergeCell ref="B199:E199"/>
    <mergeCell ref="A188:A193"/>
    <mergeCell ref="B188:E188"/>
    <mergeCell ref="B189:E189"/>
    <mergeCell ref="B190:E190"/>
    <mergeCell ref="B191:E191"/>
    <mergeCell ref="B192:E192"/>
    <mergeCell ref="B193:E193"/>
    <mergeCell ref="A182:A187"/>
    <mergeCell ref="B182:E182"/>
    <mergeCell ref="B183:E183"/>
    <mergeCell ref="B184:E184"/>
    <mergeCell ref="B185:E185"/>
    <mergeCell ref="B186:E186"/>
    <mergeCell ref="B187:E187"/>
    <mergeCell ref="A176:A181"/>
    <mergeCell ref="B176:E176"/>
    <mergeCell ref="B177:E177"/>
    <mergeCell ref="B178:E178"/>
    <mergeCell ref="B179:E179"/>
    <mergeCell ref="B180:E180"/>
    <mergeCell ref="B181:E181"/>
    <mergeCell ref="A170:A175"/>
    <mergeCell ref="B170:E170"/>
    <mergeCell ref="B171:E171"/>
    <mergeCell ref="B172:E172"/>
    <mergeCell ref="B173:E173"/>
    <mergeCell ref="B174:E174"/>
    <mergeCell ref="B175:E175"/>
    <mergeCell ref="A164:A169"/>
    <mergeCell ref="B164:E164"/>
    <mergeCell ref="B165:E165"/>
    <mergeCell ref="B166:E166"/>
    <mergeCell ref="B167:E167"/>
    <mergeCell ref="B168:E168"/>
    <mergeCell ref="B169:E169"/>
    <mergeCell ref="A158:A163"/>
    <mergeCell ref="B158:E158"/>
    <mergeCell ref="B159:E159"/>
    <mergeCell ref="B160:E160"/>
    <mergeCell ref="B161:E161"/>
    <mergeCell ref="B162:E162"/>
    <mergeCell ref="B163:E163"/>
    <mergeCell ref="A152:A157"/>
    <mergeCell ref="B152:E152"/>
    <mergeCell ref="B153:E153"/>
    <mergeCell ref="B154:E154"/>
    <mergeCell ref="B155:E155"/>
    <mergeCell ref="B156:E156"/>
    <mergeCell ref="B157:E157"/>
    <mergeCell ref="A146:A151"/>
    <mergeCell ref="B146:E146"/>
    <mergeCell ref="B147:E147"/>
    <mergeCell ref="B148:E148"/>
    <mergeCell ref="B149:E149"/>
    <mergeCell ref="B150:E150"/>
    <mergeCell ref="B151:E151"/>
    <mergeCell ref="A140:A145"/>
    <mergeCell ref="B140:E140"/>
    <mergeCell ref="B141:E141"/>
    <mergeCell ref="B142:E142"/>
    <mergeCell ref="B143:E143"/>
    <mergeCell ref="B144:E144"/>
    <mergeCell ref="B145:E145"/>
    <mergeCell ref="A134:A139"/>
    <mergeCell ref="B134:E134"/>
    <mergeCell ref="B135:E135"/>
    <mergeCell ref="B136:E136"/>
    <mergeCell ref="B137:E137"/>
    <mergeCell ref="B138:E138"/>
    <mergeCell ref="B139:E139"/>
    <mergeCell ref="A128:A133"/>
    <mergeCell ref="B128:E128"/>
    <mergeCell ref="B129:E129"/>
    <mergeCell ref="B130:E130"/>
    <mergeCell ref="B131:E131"/>
    <mergeCell ref="B132:E132"/>
    <mergeCell ref="B133:E133"/>
    <mergeCell ref="A122:A127"/>
    <mergeCell ref="B122:E122"/>
    <mergeCell ref="B123:E123"/>
    <mergeCell ref="B124:E124"/>
    <mergeCell ref="B125:E125"/>
    <mergeCell ref="B126:E126"/>
    <mergeCell ref="B127:E127"/>
    <mergeCell ref="A116:A121"/>
    <mergeCell ref="B116:E116"/>
    <mergeCell ref="B117:E117"/>
    <mergeCell ref="B118:E118"/>
    <mergeCell ref="B119:E119"/>
    <mergeCell ref="B120:E120"/>
    <mergeCell ref="B121:E121"/>
    <mergeCell ref="A110:A115"/>
    <mergeCell ref="B110:E110"/>
    <mergeCell ref="B111:E111"/>
    <mergeCell ref="B112:E112"/>
    <mergeCell ref="B113:E113"/>
    <mergeCell ref="B114:E114"/>
    <mergeCell ref="B115:E115"/>
    <mergeCell ref="A104:A109"/>
    <mergeCell ref="B104:E104"/>
    <mergeCell ref="B105:E105"/>
    <mergeCell ref="B106:E106"/>
    <mergeCell ref="B107:E107"/>
    <mergeCell ref="B108:E108"/>
    <mergeCell ref="B109:E109"/>
    <mergeCell ref="A98:A103"/>
    <mergeCell ref="B98:E98"/>
    <mergeCell ref="B99:E99"/>
    <mergeCell ref="B100:E100"/>
    <mergeCell ref="B101:E101"/>
    <mergeCell ref="B102:E102"/>
    <mergeCell ref="B103:E103"/>
    <mergeCell ref="A92:A97"/>
    <mergeCell ref="B92:E92"/>
    <mergeCell ref="B93:E93"/>
    <mergeCell ref="B94:E94"/>
    <mergeCell ref="B95:E95"/>
    <mergeCell ref="B96:E96"/>
    <mergeCell ref="B97:E97"/>
    <mergeCell ref="A86:A91"/>
    <mergeCell ref="B86:E86"/>
    <mergeCell ref="B87:E87"/>
    <mergeCell ref="B88:E88"/>
    <mergeCell ref="B89:E89"/>
    <mergeCell ref="B90:E90"/>
    <mergeCell ref="B91:E91"/>
    <mergeCell ref="A80:A85"/>
    <mergeCell ref="B80:E80"/>
    <mergeCell ref="B81:E81"/>
    <mergeCell ref="B82:E82"/>
    <mergeCell ref="B83:E83"/>
    <mergeCell ref="B84:E84"/>
    <mergeCell ref="B85:E85"/>
    <mergeCell ref="A74:A79"/>
    <mergeCell ref="B74:E74"/>
    <mergeCell ref="B75:E75"/>
    <mergeCell ref="B76:E76"/>
    <mergeCell ref="B77:E77"/>
    <mergeCell ref="B78:E78"/>
    <mergeCell ref="B79:E79"/>
    <mergeCell ref="A68:A73"/>
    <mergeCell ref="B68:E68"/>
    <mergeCell ref="B69:E69"/>
    <mergeCell ref="B70:E70"/>
    <mergeCell ref="B71:E71"/>
    <mergeCell ref="B72:E72"/>
    <mergeCell ref="B73:E73"/>
    <mergeCell ref="A62:A67"/>
    <mergeCell ref="B62:E62"/>
    <mergeCell ref="B63:E63"/>
    <mergeCell ref="B64:E64"/>
    <mergeCell ref="B65:E65"/>
    <mergeCell ref="B66:E66"/>
    <mergeCell ref="B67:E67"/>
    <mergeCell ref="A56:A61"/>
    <mergeCell ref="B56:E56"/>
    <mergeCell ref="B57:E57"/>
    <mergeCell ref="B58:E58"/>
    <mergeCell ref="B59:E59"/>
    <mergeCell ref="B60:E60"/>
    <mergeCell ref="B61:E61"/>
    <mergeCell ref="A50:A55"/>
    <mergeCell ref="B50:E50"/>
    <mergeCell ref="B51:E51"/>
    <mergeCell ref="B52:E52"/>
    <mergeCell ref="B53:E53"/>
    <mergeCell ref="B54:E54"/>
    <mergeCell ref="B55:E55"/>
    <mergeCell ref="A44:A49"/>
    <mergeCell ref="B44:E44"/>
    <mergeCell ref="B45:E45"/>
    <mergeCell ref="B46:E46"/>
    <mergeCell ref="B47:E47"/>
    <mergeCell ref="B48:E48"/>
    <mergeCell ref="B49:E49"/>
    <mergeCell ref="A38:A43"/>
    <mergeCell ref="B38:E38"/>
    <mergeCell ref="B39:E39"/>
    <mergeCell ref="B40:E40"/>
    <mergeCell ref="B41:E41"/>
    <mergeCell ref="B42:E42"/>
    <mergeCell ref="B43:E43"/>
    <mergeCell ref="A32:A37"/>
    <mergeCell ref="B32:E32"/>
    <mergeCell ref="B33:E33"/>
    <mergeCell ref="B34:E34"/>
    <mergeCell ref="B35:E35"/>
    <mergeCell ref="B36:E36"/>
    <mergeCell ref="B37:E37"/>
    <mergeCell ref="A26:A31"/>
    <mergeCell ref="B26:E26"/>
    <mergeCell ref="B27:E27"/>
    <mergeCell ref="B28:E28"/>
    <mergeCell ref="B29:E29"/>
    <mergeCell ref="B30:E30"/>
    <mergeCell ref="B31:E31"/>
    <mergeCell ref="F18:M18"/>
    <mergeCell ref="B19:E19"/>
    <mergeCell ref="A20:A25"/>
    <mergeCell ref="B20:E20"/>
    <mergeCell ref="B21:E21"/>
    <mergeCell ref="B22:E22"/>
    <mergeCell ref="B23:E23"/>
    <mergeCell ref="B24:E24"/>
    <mergeCell ref="B25:E25"/>
    <mergeCell ref="B15:C15"/>
    <mergeCell ref="B16:C16"/>
    <mergeCell ref="F9:G9"/>
    <mergeCell ref="H9:J9"/>
    <mergeCell ref="F10:G10"/>
    <mergeCell ref="H10:J10"/>
    <mergeCell ref="F7:G7"/>
    <mergeCell ref="H7:J7"/>
    <mergeCell ref="F8:G8"/>
    <mergeCell ref="H8:J8"/>
    <mergeCell ref="B7:E7"/>
    <mergeCell ref="B8:E8"/>
    <mergeCell ref="B9:E9"/>
    <mergeCell ref="B10:E10"/>
    <mergeCell ref="F13:G13"/>
    <mergeCell ref="H13:J13"/>
    <mergeCell ref="F11:G11"/>
    <mergeCell ref="H11:J11"/>
    <mergeCell ref="F12:G12"/>
    <mergeCell ref="H12:J12"/>
    <mergeCell ref="B11:E11"/>
    <mergeCell ref="B12:E12"/>
    <mergeCell ref="B13:E13"/>
    <mergeCell ref="A1:M1"/>
    <mergeCell ref="A2:C2"/>
    <mergeCell ref="A4:C4"/>
    <mergeCell ref="D4:E4"/>
    <mergeCell ref="B6:E6"/>
    <mergeCell ref="B5:E5"/>
    <mergeCell ref="D2:J2"/>
    <mergeCell ref="K2:L2"/>
    <mergeCell ref="F4:M4"/>
    <mergeCell ref="K5:M5"/>
    <mergeCell ref="K6:M6"/>
    <mergeCell ref="K7:M7"/>
    <mergeCell ref="K8:M8"/>
    <mergeCell ref="K9:M9"/>
    <mergeCell ref="K10:M10"/>
    <mergeCell ref="K11:M11"/>
    <mergeCell ref="K12:M12"/>
    <mergeCell ref="K13:M13"/>
    <mergeCell ref="F5:G5"/>
    <mergeCell ref="H5:J5"/>
    <mergeCell ref="F6:G6"/>
    <mergeCell ref="H6:J6"/>
  </mergeCells>
  <dataValidations count="1">
    <dataValidation type="decimal" allowBlank="1" showErrorMessage="1" error="La valeur doit être comprise entre 0 et 1." sqref="M2" xr:uid="{C23D0E95-B5A9-4E69-86F6-0EF96A127EF4}">
      <formula1>0</formula1>
      <formula2>1</formula2>
    </dataValidation>
  </dataValidations>
  <pageMargins left="0.31496062992125984" right="0.31496062992125984" top="0.55118110236220474" bottom="0.55118110236220474" header="0.31496062992125984" footer="0.31496062992125984"/>
  <pageSetup paperSize="9" scale="67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Q215"/>
  <sheetViews>
    <sheetView showZeros="0" workbookViewId="0">
      <selection activeCell="F8" sqref="F8:G8"/>
    </sheetView>
  </sheetViews>
  <sheetFormatPr baseColWidth="10" defaultColWidth="11.5546875" defaultRowHeight="13.8" x14ac:dyDescent="0.3"/>
  <cols>
    <col min="1" max="1" width="7.33203125" style="7" customWidth="1"/>
    <col min="2" max="2" width="12.33203125" style="7" customWidth="1"/>
    <col min="3" max="3" width="19.21875" style="7" customWidth="1"/>
    <col min="4" max="4" width="32.21875" style="7" customWidth="1"/>
    <col min="5" max="5" width="29" style="7" customWidth="1"/>
    <col min="6" max="13" width="6" style="7" customWidth="1"/>
    <col min="14" max="16" width="11.5546875" style="7"/>
    <col min="17" max="17" width="15.21875" style="7" customWidth="1"/>
    <col min="18" max="16384" width="11.5546875" style="7"/>
  </cols>
  <sheetData>
    <row r="1" spans="1:16" ht="37.5" customHeight="1" thickBot="1" x14ac:dyDescent="0.35">
      <c r="A1" s="308" t="s">
        <v>17</v>
      </c>
      <c r="B1" s="308"/>
      <c r="C1" s="308"/>
      <c r="D1" s="308"/>
      <c r="E1" s="308"/>
      <c r="F1" s="308"/>
      <c r="G1" s="308"/>
      <c r="H1" s="308"/>
      <c r="I1" s="308"/>
      <c r="J1" s="308"/>
      <c r="K1" s="308"/>
      <c r="L1" s="308"/>
      <c r="M1" s="308"/>
    </row>
    <row r="2" spans="1:16" ht="27.75" customHeight="1" thickBot="1" x14ac:dyDescent="0.35">
      <c r="A2" s="254" t="s">
        <v>12</v>
      </c>
      <c r="B2" s="255"/>
      <c r="C2" s="255"/>
      <c r="D2" s="289">
        <f>Avril!D2</f>
        <v>0</v>
      </c>
      <c r="E2" s="289"/>
      <c r="F2" s="289"/>
      <c r="G2" s="289"/>
      <c r="H2" s="289"/>
      <c r="I2" s="289"/>
      <c r="J2" s="290"/>
      <c r="K2" s="291" t="s">
        <v>73</v>
      </c>
      <c r="L2" s="291"/>
      <c r="M2" s="234">
        <f>Avril!M2</f>
        <v>0</v>
      </c>
      <c r="P2" s="167"/>
    </row>
    <row r="3" spans="1:16" ht="10.5" customHeight="1" thickBot="1" x14ac:dyDescent="0.35">
      <c r="A3" s="2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6" ht="16.95" customHeight="1" thickBot="1" x14ac:dyDescent="0.4">
      <c r="A4" s="252" t="s">
        <v>14</v>
      </c>
      <c r="B4" s="253"/>
      <c r="C4" s="253"/>
      <c r="D4" s="250">
        <f>Avril!D4</f>
        <v>0</v>
      </c>
      <c r="E4" s="250"/>
      <c r="F4" s="246" t="s">
        <v>43</v>
      </c>
      <c r="G4" s="246"/>
      <c r="H4" s="246"/>
      <c r="I4" s="246"/>
      <c r="J4" s="246"/>
      <c r="K4" s="246"/>
      <c r="L4" s="246"/>
      <c r="M4" s="247"/>
    </row>
    <row r="5" spans="1:16" ht="19.95" customHeight="1" x14ac:dyDescent="0.3">
      <c r="A5" s="22"/>
      <c r="B5" s="257" t="s">
        <v>44</v>
      </c>
      <c r="C5" s="257"/>
      <c r="D5" s="257"/>
      <c r="E5" s="258"/>
      <c r="F5" s="305" t="s">
        <v>71</v>
      </c>
      <c r="G5" s="306"/>
      <c r="H5" s="305" t="s">
        <v>76</v>
      </c>
      <c r="I5" s="307"/>
      <c r="J5" s="306"/>
      <c r="K5" s="305" t="s">
        <v>72</v>
      </c>
      <c r="L5" s="307"/>
      <c r="M5" s="306"/>
    </row>
    <row r="6" spans="1:16" ht="17.100000000000001" customHeight="1" x14ac:dyDescent="0.3">
      <c r="A6" s="71" t="s">
        <v>4</v>
      </c>
      <c r="B6" s="267">
        <f>Avril!B6</f>
        <v>0</v>
      </c>
      <c r="C6" s="268"/>
      <c r="D6" s="268"/>
      <c r="E6" s="268"/>
      <c r="F6" s="302">
        <f>Avril!F6</f>
        <v>0</v>
      </c>
      <c r="G6" s="304"/>
      <c r="H6" s="302">
        <f>Avril!H6</f>
        <v>0</v>
      </c>
      <c r="I6" s="303"/>
      <c r="J6" s="304">
        <f>Avril!J6</f>
        <v>0</v>
      </c>
      <c r="K6" s="302">
        <f>Avril!K6</f>
        <v>0</v>
      </c>
      <c r="L6" s="303"/>
      <c r="M6" s="304">
        <f>Avril!M6</f>
        <v>0</v>
      </c>
      <c r="N6" s="10"/>
    </row>
    <row r="7" spans="1:16" ht="17.100000000000001" customHeight="1" x14ac:dyDescent="0.3">
      <c r="A7" s="72" t="s">
        <v>5</v>
      </c>
      <c r="B7" s="267">
        <f>Avril!B7</f>
        <v>0</v>
      </c>
      <c r="C7" s="268"/>
      <c r="D7" s="268"/>
      <c r="E7" s="268"/>
      <c r="F7" s="309">
        <f>Avril!F7</f>
        <v>0</v>
      </c>
      <c r="G7" s="310"/>
      <c r="H7" s="302">
        <f>Avril!H7</f>
        <v>0</v>
      </c>
      <c r="I7" s="303"/>
      <c r="J7" s="304">
        <f>Avril!J7</f>
        <v>0</v>
      </c>
      <c r="K7" s="302">
        <f>Avril!K7</f>
        <v>0</v>
      </c>
      <c r="L7" s="303"/>
      <c r="M7" s="304">
        <f>Avril!M7</f>
        <v>0</v>
      </c>
      <c r="N7" s="10"/>
    </row>
    <row r="8" spans="1:16" ht="17.100000000000001" customHeight="1" x14ac:dyDescent="0.3">
      <c r="A8" s="73" t="s">
        <v>6</v>
      </c>
      <c r="B8" s="267">
        <f>Avril!B8</f>
        <v>0</v>
      </c>
      <c r="C8" s="268"/>
      <c r="D8" s="268"/>
      <c r="E8" s="268"/>
      <c r="F8" s="302">
        <f>Avril!F8</f>
        <v>0</v>
      </c>
      <c r="G8" s="304"/>
      <c r="H8" s="302">
        <f>Avril!H8</f>
        <v>0</v>
      </c>
      <c r="I8" s="303"/>
      <c r="J8" s="304">
        <f>Avril!J8</f>
        <v>0</v>
      </c>
      <c r="K8" s="302">
        <f>Avril!K8</f>
        <v>0</v>
      </c>
      <c r="L8" s="303"/>
      <c r="M8" s="304">
        <f>Avril!M8</f>
        <v>0</v>
      </c>
      <c r="N8" s="10"/>
    </row>
    <row r="9" spans="1:16" ht="17.100000000000001" customHeight="1" x14ac:dyDescent="0.3">
      <c r="A9" s="74" t="s">
        <v>7</v>
      </c>
      <c r="B9" s="267">
        <f>Avril!B9</f>
        <v>0</v>
      </c>
      <c r="C9" s="268"/>
      <c r="D9" s="268"/>
      <c r="E9" s="268"/>
      <c r="F9" s="302">
        <f>Avril!F9</f>
        <v>0</v>
      </c>
      <c r="G9" s="304"/>
      <c r="H9" s="302">
        <f>Avril!H9</f>
        <v>0</v>
      </c>
      <c r="I9" s="303"/>
      <c r="J9" s="304">
        <f>Avril!J9</f>
        <v>0</v>
      </c>
      <c r="K9" s="302">
        <f>Avril!K9</f>
        <v>0</v>
      </c>
      <c r="L9" s="303"/>
      <c r="M9" s="304">
        <f>Avril!M9</f>
        <v>0</v>
      </c>
      <c r="N9" s="10"/>
      <c r="P9" s="174"/>
    </row>
    <row r="10" spans="1:16" ht="17.100000000000001" customHeight="1" x14ac:dyDescent="0.3">
      <c r="A10" s="75" t="s">
        <v>8</v>
      </c>
      <c r="B10" s="267">
        <f>Avril!B10</f>
        <v>0</v>
      </c>
      <c r="C10" s="268"/>
      <c r="D10" s="268"/>
      <c r="E10" s="268"/>
      <c r="F10" s="302">
        <f>Avril!F10</f>
        <v>0</v>
      </c>
      <c r="G10" s="304"/>
      <c r="H10" s="302">
        <f>Avril!H10</f>
        <v>0</v>
      </c>
      <c r="I10" s="303"/>
      <c r="J10" s="304">
        <f>Avril!J10</f>
        <v>0</v>
      </c>
      <c r="K10" s="302">
        <f>Avril!K10</f>
        <v>0</v>
      </c>
      <c r="L10" s="303"/>
      <c r="M10" s="304">
        <f>Avril!M10</f>
        <v>0</v>
      </c>
      <c r="N10" s="10"/>
    </row>
    <row r="11" spans="1:16" ht="17.100000000000001" customHeight="1" x14ac:dyDescent="0.3">
      <c r="A11" s="76" t="s">
        <v>9</v>
      </c>
      <c r="B11" s="267">
        <f>Avril!B11</f>
        <v>0</v>
      </c>
      <c r="C11" s="268"/>
      <c r="D11" s="268"/>
      <c r="E11" s="268"/>
      <c r="F11" s="302">
        <f>Avril!F11</f>
        <v>0</v>
      </c>
      <c r="G11" s="304"/>
      <c r="H11" s="302">
        <f>Avril!H11</f>
        <v>0</v>
      </c>
      <c r="I11" s="303"/>
      <c r="J11" s="304">
        <f>Avril!J11</f>
        <v>0</v>
      </c>
      <c r="K11" s="302">
        <f>Avril!K11</f>
        <v>0</v>
      </c>
      <c r="L11" s="303"/>
      <c r="M11" s="304">
        <f>Avril!M11</f>
        <v>0</v>
      </c>
      <c r="N11" s="10"/>
    </row>
    <row r="12" spans="1:16" ht="17.100000000000001" customHeight="1" x14ac:dyDescent="0.3">
      <c r="A12" s="77" t="s">
        <v>10</v>
      </c>
      <c r="B12" s="267">
        <f>Avril!B12</f>
        <v>0</v>
      </c>
      <c r="C12" s="268"/>
      <c r="D12" s="268"/>
      <c r="E12" s="268"/>
      <c r="F12" s="302">
        <f>Avril!F12</f>
        <v>0</v>
      </c>
      <c r="G12" s="304"/>
      <c r="H12" s="302">
        <f>Avril!H12</f>
        <v>0</v>
      </c>
      <c r="I12" s="303"/>
      <c r="J12" s="304">
        <f>Avril!J12</f>
        <v>0</v>
      </c>
      <c r="K12" s="302">
        <f>Avril!K12</f>
        <v>0</v>
      </c>
      <c r="L12" s="303"/>
      <c r="M12" s="304">
        <f>Avril!M12</f>
        <v>0</v>
      </c>
      <c r="N12" s="10"/>
    </row>
    <row r="13" spans="1:16" ht="17.100000000000001" customHeight="1" x14ac:dyDescent="0.3">
      <c r="A13" s="78" t="s">
        <v>11</v>
      </c>
      <c r="B13" s="267">
        <f>Avril!B13</f>
        <v>0</v>
      </c>
      <c r="C13" s="268"/>
      <c r="D13" s="268"/>
      <c r="E13" s="268"/>
      <c r="F13" s="302">
        <f>Avril!F13</f>
        <v>0</v>
      </c>
      <c r="G13" s="304"/>
      <c r="H13" s="302">
        <f>Avril!H13</f>
        <v>0</v>
      </c>
      <c r="I13" s="303"/>
      <c r="J13" s="304">
        <f>Avril!J13</f>
        <v>0</v>
      </c>
      <c r="K13" s="302">
        <f>Avril!K13</f>
        <v>0</v>
      </c>
      <c r="L13" s="303"/>
      <c r="M13" s="304">
        <f>Avril!M13</f>
        <v>0</v>
      </c>
      <c r="N13" s="10"/>
    </row>
    <row r="14" spans="1:16" x14ac:dyDescent="0.3">
      <c r="A14" s="4"/>
      <c r="B14" s="6"/>
      <c r="F14" s="8"/>
      <c r="G14" s="10"/>
      <c r="H14" s="8"/>
      <c r="I14" s="9"/>
      <c r="J14" s="9"/>
      <c r="K14" s="9"/>
      <c r="L14" s="9"/>
      <c r="M14" s="9"/>
    </row>
    <row r="15" spans="1:16" ht="15" customHeight="1" x14ac:dyDescent="0.3">
      <c r="A15" s="20" t="s">
        <v>0</v>
      </c>
      <c r="B15" s="292" t="s">
        <v>26</v>
      </c>
      <c r="C15" s="293"/>
      <c r="D15" s="21"/>
      <c r="E15" s="21"/>
      <c r="F15" s="21"/>
      <c r="G15" s="21"/>
      <c r="H15" s="8"/>
      <c r="I15" s="9"/>
      <c r="J15" s="9"/>
      <c r="K15" s="9"/>
      <c r="L15" s="9"/>
      <c r="M15" s="9"/>
    </row>
    <row r="16" spans="1:16" ht="15" customHeight="1" x14ac:dyDescent="0.3">
      <c r="A16" s="20" t="s">
        <v>1</v>
      </c>
      <c r="B16" s="292">
        <f>Janvier!B16</f>
        <v>0</v>
      </c>
      <c r="C16" s="293"/>
      <c r="D16" s="21"/>
      <c r="E16" s="21"/>
      <c r="F16" s="21"/>
      <c r="G16" s="21"/>
      <c r="H16" s="8"/>
      <c r="I16" s="9"/>
      <c r="J16" s="9"/>
      <c r="K16" s="9"/>
      <c r="L16" s="9"/>
      <c r="M16" s="9"/>
    </row>
    <row r="17" spans="1:17" ht="14.4" thickBot="1" x14ac:dyDescent="0.35">
      <c r="A17" s="4"/>
      <c r="B17" s="4"/>
      <c r="F17" s="8"/>
      <c r="G17" s="10"/>
      <c r="H17" s="8"/>
      <c r="I17" s="9"/>
      <c r="J17" s="9"/>
      <c r="K17" s="9"/>
      <c r="L17" s="9"/>
      <c r="M17" s="9"/>
    </row>
    <row r="18" spans="1:17" ht="14.4" thickBot="1" x14ac:dyDescent="0.35">
      <c r="F18" s="282" t="s">
        <v>13</v>
      </c>
      <c r="G18" s="283"/>
      <c r="H18" s="283"/>
      <c r="I18" s="283"/>
      <c r="J18" s="283"/>
      <c r="K18" s="283"/>
      <c r="L18" s="283"/>
      <c r="M18" s="284"/>
      <c r="P18" s="180" t="s">
        <v>57</v>
      </c>
      <c r="Q18" s="181" t="s">
        <v>58</v>
      </c>
    </row>
    <row r="19" spans="1:17" ht="16.95" customHeight="1" thickBot="1" x14ac:dyDescent="0.35">
      <c r="A19" s="11" t="s">
        <v>2</v>
      </c>
      <c r="B19" s="285" t="s">
        <v>3</v>
      </c>
      <c r="C19" s="286"/>
      <c r="D19" s="286"/>
      <c r="E19" s="286"/>
      <c r="F19" s="45" t="s">
        <v>4</v>
      </c>
      <c r="G19" s="23" t="s">
        <v>5</v>
      </c>
      <c r="H19" s="24" t="s">
        <v>6</v>
      </c>
      <c r="I19" s="25" t="s">
        <v>7</v>
      </c>
      <c r="J19" s="26" t="s">
        <v>8</v>
      </c>
      <c r="K19" s="27" t="s">
        <v>9</v>
      </c>
      <c r="L19" s="28" t="s">
        <v>10</v>
      </c>
      <c r="M19" s="46" t="s">
        <v>11</v>
      </c>
      <c r="P19" s="182" t="s">
        <v>59</v>
      </c>
      <c r="Q19" s="183">
        <v>0.17</v>
      </c>
    </row>
    <row r="20" spans="1:17" ht="16.95" customHeight="1" x14ac:dyDescent="0.3">
      <c r="A20" s="301">
        <v>1</v>
      </c>
      <c r="B20" s="287"/>
      <c r="C20" s="288"/>
      <c r="D20" s="288"/>
      <c r="E20" s="288"/>
      <c r="F20" s="100"/>
      <c r="G20" s="101"/>
      <c r="H20" s="102"/>
      <c r="I20" s="103"/>
      <c r="J20" s="104"/>
      <c r="K20" s="105"/>
      <c r="L20" s="106"/>
      <c r="M20" s="107"/>
      <c r="N20" s="179"/>
      <c r="P20" s="182" t="s">
        <v>60</v>
      </c>
      <c r="Q20" s="183">
        <v>0.25</v>
      </c>
    </row>
    <row r="21" spans="1:17" ht="16.95" customHeight="1" x14ac:dyDescent="0.3">
      <c r="A21" s="276"/>
      <c r="B21" s="261"/>
      <c r="C21" s="262"/>
      <c r="D21" s="262"/>
      <c r="E21" s="262"/>
      <c r="F21" s="108"/>
      <c r="G21" s="109"/>
      <c r="H21" s="110"/>
      <c r="I21" s="111"/>
      <c r="J21" s="112"/>
      <c r="K21" s="113"/>
      <c r="L21" s="114"/>
      <c r="M21" s="115"/>
      <c r="N21" s="179"/>
      <c r="P21" s="182" t="s">
        <v>62</v>
      </c>
      <c r="Q21" s="183">
        <v>0.33</v>
      </c>
    </row>
    <row r="22" spans="1:17" ht="16.95" customHeight="1" x14ac:dyDescent="0.3">
      <c r="A22" s="276"/>
      <c r="B22" s="261"/>
      <c r="C22" s="262"/>
      <c r="D22" s="262"/>
      <c r="E22" s="262"/>
      <c r="F22" s="108"/>
      <c r="G22" s="109"/>
      <c r="H22" s="110"/>
      <c r="I22" s="111"/>
      <c r="J22" s="112"/>
      <c r="K22" s="113"/>
      <c r="L22" s="114"/>
      <c r="M22" s="115"/>
      <c r="N22" s="179"/>
      <c r="P22" s="182" t="s">
        <v>61</v>
      </c>
      <c r="Q22" s="183">
        <v>0.42</v>
      </c>
    </row>
    <row r="23" spans="1:17" ht="16.95" customHeight="1" thickBot="1" x14ac:dyDescent="0.35">
      <c r="A23" s="276"/>
      <c r="B23" s="261"/>
      <c r="C23" s="262"/>
      <c r="D23" s="262"/>
      <c r="E23" s="262"/>
      <c r="F23" s="108"/>
      <c r="G23" s="109"/>
      <c r="H23" s="110"/>
      <c r="I23" s="111"/>
      <c r="J23" s="112"/>
      <c r="K23" s="113"/>
      <c r="L23" s="114"/>
      <c r="M23" s="115"/>
      <c r="N23" s="179"/>
      <c r="P23" s="182" t="s">
        <v>63</v>
      </c>
      <c r="Q23" s="183">
        <v>0.5</v>
      </c>
    </row>
    <row r="24" spans="1:17" ht="16.95" customHeight="1" x14ac:dyDescent="0.3">
      <c r="A24" s="276"/>
      <c r="B24" s="261"/>
      <c r="C24" s="262"/>
      <c r="D24" s="262"/>
      <c r="E24" s="262"/>
      <c r="F24" s="108"/>
      <c r="G24" s="109"/>
      <c r="H24" s="110"/>
      <c r="I24" s="111"/>
      <c r="J24" s="112"/>
      <c r="K24" s="113"/>
      <c r="L24" s="114"/>
      <c r="M24" s="115"/>
      <c r="N24" s="186" t="s">
        <v>56</v>
      </c>
      <c r="P24" s="182" t="s">
        <v>64</v>
      </c>
      <c r="Q24" s="183">
        <v>0.57999999999999996</v>
      </c>
    </row>
    <row r="25" spans="1:17" ht="16.95" customHeight="1" thickBot="1" x14ac:dyDescent="0.35">
      <c r="A25" s="276"/>
      <c r="B25" s="279"/>
      <c r="C25" s="280"/>
      <c r="D25" s="280"/>
      <c r="E25" s="280"/>
      <c r="F25" s="117"/>
      <c r="G25" s="118"/>
      <c r="H25" s="119"/>
      <c r="I25" s="120"/>
      <c r="J25" s="121"/>
      <c r="K25" s="122"/>
      <c r="L25" s="123"/>
      <c r="M25" s="153"/>
      <c r="N25" s="99">
        <f>SUM(F20:M25)</f>
        <v>0</v>
      </c>
      <c r="P25" s="182" t="s">
        <v>65</v>
      </c>
      <c r="Q25" s="183">
        <v>0.67</v>
      </c>
    </row>
    <row r="26" spans="1:17" ht="16.95" customHeight="1" x14ac:dyDescent="0.3">
      <c r="A26" s="275">
        <v>2</v>
      </c>
      <c r="B26" s="273"/>
      <c r="C26" s="274"/>
      <c r="D26" s="274"/>
      <c r="E26" s="274"/>
      <c r="F26" s="125"/>
      <c r="G26" s="126"/>
      <c r="H26" s="127"/>
      <c r="I26" s="128"/>
      <c r="J26" s="129"/>
      <c r="K26" s="130"/>
      <c r="L26" s="131"/>
      <c r="M26" s="132"/>
      <c r="N26" s="179"/>
      <c r="P26" s="182" t="s">
        <v>66</v>
      </c>
      <c r="Q26" s="183">
        <v>0.75</v>
      </c>
    </row>
    <row r="27" spans="1:17" ht="16.95" customHeight="1" x14ac:dyDescent="0.3">
      <c r="A27" s="276"/>
      <c r="B27" s="261"/>
      <c r="C27" s="262"/>
      <c r="D27" s="262"/>
      <c r="E27" s="262"/>
      <c r="F27" s="108"/>
      <c r="G27" s="109"/>
      <c r="H27" s="110"/>
      <c r="I27" s="111"/>
      <c r="J27" s="112"/>
      <c r="K27" s="113"/>
      <c r="L27" s="114"/>
      <c r="M27" s="115"/>
      <c r="N27" s="179"/>
      <c r="P27" s="182" t="s">
        <v>67</v>
      </c>
      <c r="Q27" s="183">
        <v>0.83</v>
      </c>
    </row>
    <row r="28" spans="1:17" ht="16.95" customHeight="1" x14ac:dyDescent="0.3">
      <c r="A28" s="276"/>
      <c r="B28" s="261"/>
      <c r="C28" s="262"/>
      <c r="D28" s="262"/>
      <c r="E28" s="262"/>
      <c r="F28" s="108"/>
      <c r="G28" s="109"/>
      <c r="H28" s="110"/>
      <c r="I28" s="111"/>
      <c r="J28" s="112"/>
      <c r="K28" s="113"/>
      <c r="L28" s="114"/>
      <c r="M28" s="115"/>
      <c r="N28" s="179"/>
      <c r="P28" s="182" t="s">
        <v>68</v>
      </c>
      <c r="Q28" s="183">
        <v>0.92</v>
      </c>
    </row>
    <row r="29" spans="1:17" ht="16.95" customHeight="1" thickBot="1" x14ac:dyDescent="0.35">
      <c r="A29" s="276"/>
      <c r="B29" s="261"/>
      <c r="C29" s="262"/>
      <c r="D29" s="262"/>
      <c r="E29" s="262"/>
      <c r="F29" s="108"/>
      <c r="G29" s="109"/>
      <c r="H29" s="110"/>
      <c r="I29" s="111"/>
      <c r="J29" s="112"/>
      <c r="K29" s="113"/>
      <c r="L29" s="114"/>
      <c r="M29" s="115"/>
      <c r="N29" s="179"/>
      <c r="P29" s="184" t="s">
        <v>69</v>
      </c>
      <c r="Q29" s="185">
        <v>1</v>
      </c>
    </row>
    <row r="30" spans="1:17" ht="16.95" customHeight="1" x14ac:dyDescent="0.3">
      <c r="A30" s="276"/>
      <c r="B30" s="261"/>
      <c r="C30" s="262"/>
      <c r="D30" s="262"/>
      <c r="E30" s="262"/>
      <c r="F30" s="108"/>
      <c r="G30" s="109"/>
      <c r="H30" s="110"/>
      <c r="I30" s="111"/>
      <c r="J30" s="112"/>
      <c r="K30" s="113"/>
      <c r="L30" s="114"/>
      <c r="M30" s="115"/>
      <c r="N30" s="186" t="s">
        <v>56</v>
      </c>
    </row>
    <row r="31" spans="1:17" ht="16.95" customHeight="1" thickBot="1" x14ac:dyDescent="0.35">
      <c r="A31" s="277"/>
      <c r="B31" s="269"/>
      <c r="C31" s="270"/>
      <c r="D31" s="270"/>
      <c r="E31" s="270"/>
      <c r="F31" s="133"/>
      <c r="G31" s="134"/>
      <c r="H31" s="135"/>
      <c r="I31" s="136"/>
      <c r="J31" s="137"/>
      <c r="K31" s="138"/>
      <c r="L31" s="139"/>
      <c r="M31" s="140"/>
      <c r="N31" s="99">
        <f>SUM(F26:M31)</f>
        <v>0</v>
      </c>
    </row>
    <row r="32" spans="1:17" ht="16.95" customHeight="1" x14ac:dyDescent="0.3">
      <c r="A32" s="275">
        <v>3</v>
      </c>
      <c r="B32" s="273"/>
      <c r="C32" s="274"/>
      <c r="D32" s="274"/>
      <c r="E32" s="274"/>
      <c r="F32" s="125"/>
      <c r="G32" s="126"/>
      <c r="H32" s="127"/>
      <c r="I32" s="128"/>
      <c r="J32" s="129"/>
      <c r="K32" s="130"/>
      <c r="L32" s="131"/>
      <c r="M32" s="132"/>
      <c r="N32" s="179"/>
    </row>
    <row r="33" spans="1:14" ht="16.95" customHeight="1" x14ac:dyDescent="0.3">
      <c r="A33" s="276"/>
      <c r="B33" s="261"/>
      <c r="C33" s="262"/>
      <c r="D33" s="262"/>
      <c r="E33" s="262"/>
      <c r="F33" s="108"/>
      <c r="G33" s="109"/>
      <c r="H33" s="110"/>
      <c r="I33" s="111"/>
      <c r="J33" s="112"/>
      <c r="K33" s="113"/>
      <c r="L33" s="114"/>
      <c r="M33" s="115"/>
      <c r="N33" s="179"/>
    </row>
    <row r="34" spans="1:14" ht="16.95" customHeight="1" x14ac:dyDescent="0.3">
      <c r="A34" s="276"/>
      <c r="B34" s="261"/>
      <c r="C34" s="262"/>
      <c r="D34" s="262"/>
      <c r="E34" s="262"/>
      <c r="F34" s="108"/>
      <c r="G34" s="109"/>
      <c r="H34" s="110"/>
      <c r="I34" s="111"/>
      <c r="J34" s="112"/>
      <c r="K34" s="113"/>
      <c r="L34" s="114"/>
      <c r="M34" s="115"/>
      <c r="N34" s="179"/>
    </row>
    <row r="35" spans="1:14" ht="16.95" customHeight="1" thickBot="1" x14ac:dyDescent="0.35">
      <c r="A35" s="276"/>
      <c r="B35" s="261"/>
      <c r="C35" s="262"/>
      <c r="D35" s="262"/>
      <c r="E35" s="262"/>
      <c r="F35" s="108"/>
      <c r="G35" s="109"/>
      <c r="H35" s="110"/>
      <c r="I35" s="111"/>
      <c r="J35" s="112"/>
      <c r="K35" s="113"/>
      <c r="L35" s="114"/>
      <c r="M35" s="115"/>
      <c r="N35" s="179"/>
    </row>
    <row r="36" spans="1:14" ht="16.95" customHeight="1" x14ac:dyDescent="0.3">
      <c r="A36" s="276"/>
      <c r="B36" s="261"/>
      <c r="C36" s="262"/>
      <c r="D36" s="262"/>
      <c r="E36" s="262"/>
      <c r="F36" s="108"/>
      <c r="G36" s="109"/>
      <c r="H36" s="110"/>
      <c r="I36" s="111"/>
      <c r="J36" s="112"/>
      <c r="K36" s="113"/>
      <c r="L36" s="114"/>
      <c r="M36" s="115"/>
      <c r="N36" s="187" t="s">
        <v>56</v>
      </c>
    </row>
    <row r="37" spans="1:14" ht="16.95" customHeight="1" thickBot="1" x14ac:dyDescent="0.35">
      <c r="A37" s="277"/>
      <c r="B37" s="269"/>
      <c r="C37" s="270"/>
      <c r="D37" s="270"/>
      <c r="E37" s="270"/>
      <c r="F37" s="133"/>
      <c r="G37" s="134"/>
      <c r="H37" s="135"/>
      <c r="I37" s="136"/>
      <c r="J37" s="137"/>
      <c r="K37" s="138"/>
      <c r="L37" s="139"/>
      <c r="M37" s="140"/>
      <c r="N37" s="141">
        <f>SUM(F32:M37)</f>
        <v>0</v>
      </c>
    </row>
    <row r="38" spans="1:14" ht="16.95" customHeight="1" x14ac:dyDescent="0.3">
      <c r="A38" s="275">
        <v>4</v>
      </c>
      <c r="B38" s="273"/>
      <c r="C38" s="274"/>
      <c r="D38" s="274"/>
      <c r="E38" s="274"/>
      <c r="F38" s="125"/>
      <c r="G38" s="126"/>
      <c r="H38" s="127"/>
      <c r="I38" s="128"/>
      <c r="J38" s="129"/>
      <c r="K38" s="130"/>
      <c r="L38" s="131"/>
      <c r="M38" s="132"/>
      <c r="N38" s="179"/>
    </row>
    <row r="39" spans="1:14" ht="16.95" customHeight="1" x14ac:dyDescent="0.3">
      <c r="A39" s="276"/>
      <c r="B39" s="261"/>
      <c r="C39" s="262"/>
      <c r="D39" s="262"/>
      <c r="E39" s="262"/>
      <c r="F39" s="108"/>
      <c r="G39" s="109"/>
      <c r="H39" s="110"/>
      <c r="I39" s="111"/>
      <c r="J39" s="112"/>
      <c r="K39" s="113"/>
      <c r="L39" s="114"/>
      <c r="M39" s="115"/>
      <c r="N39" s="179"/>
    </row>
    <row r="40" spans="1:14" ht="16.95" customHeight="1" x14ac:dyDescent="0.3">
      <c r="A40" s="276"/>
      <c r="B40" s="261"/>
      <c r="C40" s="262"/>
      <c r="D40" s="262"/>
      <c r="E40" s="262"/>
      <c r="F40" s="108"/>
      <c r="G40" s="109"/>
      <c r="H40" s="110"/>
      <c r="I40" s="111"/>
      <c r="J40" s="112"/>
      <c r="K40" s="113"/>
      <c r="L40" s="114"/>
      <c r="M40" s="115"/>
      <c r="N40" s="179"/>
    </row>
    <row r="41" spans="1:14" ht="16.95" customHeight="1" thickBot="1" x14ac:dyDescent="0.35">
      <c r="A41" s="276"/>
      <c r="B41" s="261"/>
      <c r="C41" s="262"/>
      <c r="D41" s="262"/>
      <c r="E41" s="262"/>
      <c r="F41" s="108"/>
      <c r="G41" s="109"/>
      <c r="H41" s="110"/>
      <c r="I41" s="111"/>
      <c r="J41" s="112"/>
      <c r="K41" s="113"/>
      <c r="L41" s="114"/>
      <c r="M41" s="115"/>
      <c r="N41" s="179"/>
    </row>
    <row r="42" spans="1:14" ht="16.95" customHeight="1" x14ac:dyDescent="0.3">
      <c r="A42" s="276"/>
      <c r="B42" s="261"/>
      <c r="C42" s="262"/>
      <c r="D42" s="262"/>
      <c r="E42" s="262"/>
      <c r="F42" s="108"/>
      <c r="G42" s="109"/>
      <c r="H42" s="110"/>
      <c r="I42" s="111"/>
      <c r="J42" s="112"/>
      <c r="K42" s="113"/>
      <c r="L42" s="114"/>
      <c r="M42" s="115"/>
      <c r="N42" s="187" t="s">
        <v>56</v>
      </c>
    </row>
    <row r="43" spans="1:14" ht="16.95" customHeight="1" thickBot="1" x14ac:dyDescent="0.35">
      <c r="A43" s="277"/>
      <c r="B43" s="269"/>
      <c r="C43" s="270"/>
      <c r="D43" s="270"/>
      <c r="E43" s="270"/>
      <c r="F43" s="133"/>
      <c r="G43" s="134"/>
      <c r="H43" s="135"/>
      <c r="I43" s="136"/>
      <c r="J43" s="137"/>
      <c r="K43" s="138"/>
      <c r="L43" s="139"/>
      <c r="M43" s="140"/>
      <c r="N43" s="141">
        <f>SUM(F38:M43)</f>
        <v>0</v>
      </c>
    </row>
    <row r="44" spans="1:14" ht="16.95" customHeight="1" x14ac:dyDescent="0.3">
      <c r="A44" s="275">
        <v>5</v>
      </c>
      <c r="B44" s="273"/>
      <c r="C44" s="274"/>
      <c r="D44" s="274"/>
      <c r="E44" s="274"/>
      <c r="F44" s="125"/>
      <c r="G44" s="126"/>
      <c r="H44" s="127"/>
      <c r="I44" s="128"/>
      <c r="J44" s="129"/>
      <c r="K44" s="130"/>
      <c r="L44" s="131"/>
      <c r="M44" s="132"/>
      <c r="N44" s="179"/>
    </row>
    <row r="45" spans="1:14" ht="16.95" customHeight="1" x14ac:dyDescent="0.3">
      <c r="A45" s="276"/>
      <c r="B45" s="261"/>
      <c r="C45" s="262"/>
      <c r="D45" s="262"/>
      <c r="E45" s="262"/>
      <c r="F45" s="108"/>
      <c r="G45" s="109"/>
      <c r="H45" s="110"/>
      <c r="I45" s="111"/>
      <c r="J45" s="112"/>
      <c r="K45" s="113"/>
      <c r="L45" s="114"/>
      <c r="M45" s="115"/>
      <c r="N45" s="179"/>
    </row>
    <row r="46" spans="1:14" ht="16.95" customHeight="1" x14ac:dyDescent="0.3">
      <c r="A46" s="276"/>
      <c r="B46" s="261"/>
      <c r="C46" s="262"/>
      <c r="D46" s="262"/>
      <c r="E46" s="262"/>
      <c r="F46" s="108"/>
      <c r="G46" s="109"/>
      <c r="H46" s="110"/>
      <c r="I46" s="111"/>
      <c r="J46" s="112"/>
      <c r="K46" s="113"/>
      <c r="L46" s="114"/>
      <c r="M46" s="115"/>
      <c r="N46" s="179"/>
    </row>
    <row r="47" spans="1:14" ht="16.95" customHeight="1" thickBot="1" x14ac:dyDescent="0.35">
      <c r="A47" s="276"/>
      <c r="B47" s="261"/>
      <c r="C47" s="262"/>
      <c r="D47" s="262"/>
      <c r="E47" s="262"/>
      <c r="F47" s="108"/>
      <c r="G47" s="109"/>
      <c r="H47" s="110"/>
      <c r="I47" s="111"/>
      <c r="J47" s="112"/>
      <c r="K47" s="113"/>
      <c r="L47" s="114"/>
      <c r="M47" s="115"/>
      <c r="N47" s="179"/>
    </row>
    <row r="48" spans="1:14" ht="16.95" customHeight="1" x14ac:dyDescent="0.3">
      <c r="A48" s="276"/>
      <c r="B48" s="261"/>
      <c r="C48" s="262"/>
      <c r="D48" s="262"/>
      <c r="E48" s="262"/>
      <c r="F48" s="108"/>
      <c r="G48" s="109"/>
      <c r="H48" s="110"/>
      <c r="I48" s="111"/>
      <c r="J48" s="112"/>
      <c r="K48" s="113"/>
      <c r="L48" s="114"/>
      <c r="M48" s="115"/>
      <c r="N48" s="187" t="s">
        <v>56</v>
      </c>
    </row>
    <row r="49" spans="1:14" ht="16.95" customHeight="1" thickBot="1" x14ac:dyDescent="0.35">
      <c r="A49" s="277"/>
      <c r="B49" s="269"/>
      <c r="C49" s="270"/>
      <c r="D49" s="270"/>
      <c r="E49" s="270"/>
      <c r="F49" s="133"/>
      <c r="G49" s="134"/>
      <c r="H49" s="135"/>
      <c r="I49" s="136"/>
      <c r="J49" s="137"/>
      <c r="K49" s="138"/>
      <c r="L49" s="139"/>
      <c r="M49" s="140"/>
      <c r="N49" s="141">
        <f>SUM(F44:M49)</f>
        <v>0</v>
      </c>
    </row>
    <row r="50" spans="1:14" ht="16.95" customHeight="1" x14ac:dyDescent="0.3">
      <c r="A50" s="275">
        <v>6</v>
      </c>
      <c r="B50" s="273"/>
      <c r="C50" s="274"/>
      <c r="D50" s="274"/>
      <c r="E50" s="274"/>
      <c r="F50" s="125"/>
      <c r="G50" s="126"/>
      <c r="H50" s="127"/>
      <c r="I50" s="128"/>
      <c r="J50" s="129"/>
      <c r="K50" s="130"/>
      <c r="L50" s="131"/>
      <c r="M50" s="132"/>
      <c r="N50" s="179"/>
    </row>
    <row r="51" spans="1:14" ht="16.95" customHeight="1" x14ac:dyDescent="0.3">
      <c r="A51" s="276"/>
      <c r="B51" s="261"/>
      <c r="C51" s="262"/>
      <c r="D51" s="262"/>
      <c r="E51" s="262"/>
      <c r="F51" s="108"/>
      <c r="G51" s="109"/>
      <c r="H51" s="110"/>
      <c r="I51" s="111"/>
      <c r="J51" s="112"/>
      <c r="K51" s="113"/>
      <c r="L51" s="114"/>
      <c r="M51" s="115"/>
      <c r="N51" s="179"/>
    </row>
    <row r="52" spans="1:14" ht="16.95" customHeight="1" x14ac:dyDescent="0.3">
      <c r="A52" s="276"/>
      <c r="B52" s="261"/>
      <c r="C52" s="262"/>
      <c r="D52" s="262"/>
      <c r="E52" s="262"/>
      <c r="F52" s="108"/>
      <c r="G52" s="109"/>
      <c r="H52" s="110"/>
      <c r="I52" s="111"/>
      <c r="J52" s="112"/>
      <c r="K52" s="113"/>
      <c r="L52" s="114"/>
      <c r="M52" s="115"/>
      <c r="N52" s="179"/>
    </row>
    <row r="53" spans="1:14" ht="16.95" customHeight="1" thickBot="1" x14ac:dyDescent="0.35">
      <c r="A53" s="276"/>
      <c r="B53" s="261"/>
      <c r="C53" s="262"/>
      <c r="D53" s="262"/>
      <c r="E53" s="262"/>
      <c r="F53" s="108"/>
      <c r="G53" s="109"/>
      <c r="H53" s="110"/>
      <c r="I53" s="111"/>
      <c r="J53" s="112"/>
      <c r="K53" s="113"/>
      <c r="L53" s="114"/>
      <c r="M53" s="115"/>
      <c r="N53" s="179"/>
    </row>
    <row r="54" spans="1:14" ht="16.95" customHeight="1" x14ac:dyDescent="0.3">
      <c r="A54" s="276"/>
      <c r="B54" s="261"/>
      <c r="C54" s="262"/>
      <c r="D54" s="262"/>
      <c r="E54" s="262"/>
      <c r="F54" s="108"/>
      <c r="G54" s="109"/>
      <c r="H54" s="110"/>
      <c r="I54" s="111"/>
      <c r="J54" s="112"/>
      <c r="K54" s="113"/>
      <c r="L54" s="114"/>
      <c r="M54" s="115"/>
      <c r="N54" s="187" t="s">
        <v>56</v>
      </c>
    </row>
    <row r="55" spans="1:14" ht="16.95" customHeight="1" thickBot="1" x14ac:dyDescent="0.35">
      <c r="A55" s="277"/>
      <c r="B55" s="269"/>
      <c r="C55" s="270"/>
      <c r="D55" s="270"/>
      <c r="E55" s="270"/>
      <c r="F55" s="133"/>
      <c r="G55" s="134"/>
      <c r="H55" s="135"/>
      <c r="I55" s="136"/>
      <c r="J55" s="137"/>
      <c r="K55" s="138"/>
      <c r="L55" s="139"/>
      <c r="M55" s="140"/>
      <c r="N55" s="141">
        <f>SUM(F50:M55)</f>
        <v>0</v>
      </c>
    </row>
    <row r="56" spans="1:14" ht="16.95" customHeight="1" x14ac:dyDescent="0.3">
      <c r="A56" s="275">
        <v>7</v>
      </c>
      <c r="B56" s="273"/>
      <c r="C56" s="274"/>
      <c r="D56" s="274"/>
      <c r="E56" s="274"/>
      <c r="F56" s="125"/>
      <c r="G56" s="126"/>
      <c r="H56" s="127"/>
      <c r="I56" s="128"/>
      <c r="J56" s="129"/>
      <c r="K56" s="130"/>
      <c r="L56" s="131"/>
      <c r="M56" s="132"/>
      <c r="N56" s="179"/>
    </row>
    <row r="57" spans="1:14" ht="16.95" customHeight="1" x14ac:dyDescent="0.3">
      <c r="A57" s="276"/>
      <c r="B57" s="261"/>
      <c r="C57" s="262"/>
      <c r="D57" s="262"/>
      <c r="E57" s="262"/>
      <c r="F57" s="108"/>
      <c r="G57" s="109"/>
      <c r="H57" s="110"/>
      <c r="I57" s="111"/>
      <c r="J57" s="112"/>
      <c r="K57" s="113"/>
      <c r="L57" s="114"/>
      <c r="M57" s="115"/>
      <c r="N57" s="179"/>
    </row>
    <row r="58" spans="1:14" ht="16.95" customHeight="1" x14ac:dyDescent="0.3">
      <c r="A58" s="276"/>
      <c r="B58" s="261"/>
      <c r="C58" s="262"/>
      <c r="D58" s="262"/>
      <c r="E58" s="262"/>
      <c r="F58" s="108"/>
      <c r="G58" s="109"/>
      <c r="H58" s="110"/>
      <c r="I58" s="111"/>
      <c r="J58" s="112"/>
      <c r="K58" s="113"/>
      <c r="L58" s="114"/>
      <c r="M58" s="115"/>
      <c r="N58" s="179"/>
    </row>
    <row r="59" spans="1:14" ht="16.95" customHeight="1" thickBot="1" x14ac:dyDescent="0.35">
      <c r="A59" s="276"/>
      <c r="B59" s="261"/>
      <c r="C59" s="262"/>
      <c r="D59" s="262"/>
      <c r="E59" s="262"/>
      <c r="F59" s="108"/>
      <c r="G59" s="109"/>
      <c r="H59" s="110"/>
      <c r="I59" s="111"/>
      <c r="J59" s="112"/>
      <c r="K59" s="113"/>
      <c r="L59" s="114"/>
      <c r="M59" s="115"/>
      <c r="N59" s="179"/>
    </row>
    <row r="60" spans="1:14" ht="16.95" customHeight="1" x14ac:dyDescent="0.3">
      <c r="A60" s="276"/>
      <c r="B60" s="261"/>
      <c r="C60" s="262"/>
      <c r="D60" s="262"/>
      <c r="E60" s="262"/>
      <c r="F60" s="108"/>
      <c r="G60" s="109"/>
      <c r="H60" s="110"/>
      <c r="I60" s="111"/>
      <c r="J60" s="112"/>
      <c r="K60" s="113"/>
      <c r="L60" s="114"/>
      <c r="M60" s="115"/>
      <c r="N60" s="187" t="s">
        <v>56</v>
      </c>
    </row>
    <row r="61" spans="1:14" ht="16.95" customHeight="1" thickBot="1" x14ac:dyDescent="0.35">
      <c r="A61" s="277"/>
      <c r="B61" s="269"/>
      <c r="C61" s="270"/>
      <c r="D61" s="270"/>
      <c r="E61" s="270"/>
      <c r="F61" s="133"/>
      <c r="G61" s="134"/>
      <c r="H61" s="135"/>
      <c r="I61" s="136"/>
      <c r="J61" s="137"/>
      <c r="K61" s="138"/>
      <c r="L61" s="139"/>
      <c r="M61" s="140"/>
      <c r="N61" s="141">
        <f>SUM(F56:M61)</f>
        <v>0</v>
      </c>
    </row>
    <row r="62" spans="1:14" ht="16.95" customHeight="1" x14ac:dyDescent="0.3">
      <c r="A62" s="275">
        <v>8</v>
      </c>
      <c r="B62" s="273"/>
      <c r="C62" s="274"/>
      <c r="D62" s="274"/>
      <c r="E62" s="274"/>
      <c r="F62" s="125"/>
      <c r="G62" s="126"/>
      <c r="H62" s="127"/>
      <c r="I62" s="128"/>
      <c r="J62" s="129"/>
      <c r="K62" s="130"/>
      <c r="L62" s="131"/>
      <c r="M62" s="132"/>
      <c r="N62" s="179"/>
    </row>
    <row r="63" spans="1:14" ht="16.95" customHeight="1" x14ac:dyDescent="0.3">
      <c r="A63" s="276"/>
      <c r="B63" s="261"/>
      <c r="C63" s="262"/>
      <c r="D63" s="262"/>
      <c r="E63" s="262"/>
      <c r="F63" s="108"/>
      <c r="G63" s="109"/>
      <c r="H63" s="110"/>
      <c r="I63" s="111"/>
      <c r="J63" s="112"/>
      <c r="K63" s="113"/>
      <c r="L63" s="114"/>
      <c r="M63" s="115"/>
      <c r="N63" s="179"/>
    </row>
    <row r="64" spans="1:14" ht="16.95" customHeight="1" x14ac:dyDescent="0.3">
      <c r="A64" s="276"/>
      <c r="B64" s="261"/>
      <c r="C64" s="262"/>
      <c r="D64" s="262"/>
      <c r="E64" s="262"/>
      <c r="F64" s="108"/>
      <c r="G64" s="109"/>
      <c r="H64" s="110"/>
      <c r="I64" s="111"/>
      <c r="J64" s="112"/>
      <c r="K64" s="113"/>
      <c r="L64" s="114"/>
      <c r="M64" s="115"/>
      <c r="N64" s="179"/>
    </row>
    <row r="65" spans="1:14" ht="16.95" customHeight="1" thickBot="1" x14ac:dyDescent="0.35">
      <c r="A65" s="276"/>
      <c r="B65" s="261"/>
      <c r="C65" s="262"/>
      <c r="D65" s="262"/>
      <c r="E65" s="262"/>
      <c r="F65" s="108"/>
      <c r="G65" s="109"/>
      <c r="H65" s="110"/>
      <c r="I65" s="111"/>
      <c r="J65" s="112"/>
      <c r="K65" s="113"/>
      <c r="L65" s="114"/>
      <c r="M65" s="115"/>
      <c r="N65" s="179"/>
    </row>
    <row r="66" spans="1:14" ht="16.95" customHeight="1" x14ac:dyDescent="0.3">
      <c r="A66" s="276"/>
      <c r="B66" s="261"/>
      <c r="C66" s="262"/>
      <c r="D66" s="262"/>
      <c r="E66" s="262"/>
      <c r="F66" s="108"/>
      <c r="G66" s="109"/>
      <c r="H66" s="110"/>
      <c r="I66" s="111"/>
      <c r="J66" s="112"/>
      <c r="K66" s="113"/>
      <c r="L66" s="114"/>
      <c r="M66" s="115"/>
      <c r="N66" s="187" t="s">
        <v>56</v>
      </c>
    </row>
    <row r="67" spans="1:14" ht="16.95" customHeight="1" thickBot="1" x14ac:dyDescent="0.35">
      <c r="A67" s="277"/>
      <c r="B67" s="269"/>
      <c r="C67" s="270"/>
      <c r="D67" s="270"/>
      <c r="E67" s="270"/>
      <c r="F67" s="133"/>
      <c r="G67" s="134"/>
      <c r="H67" s="135"/>
      <c r="I67" s="136"/>
      <c r="J67" s="137"/>
      <c r="K67" s="138"/>
      <c r="L67" s="139"/>
      <c r="M67" s="140"/>
      <c r="N67" s="141">
        <f>SUM(F62:M67)</f>
        <v>0</v>
      </c>
    </row>
    <row r="68" spans="1:14" ht="16.95" customHeight="1" x14ac:dyDescent="0.3">
      <c r="A68" s="275">
        <v>9</v>
      </c>
      <c r="B68" s="273"/>
      <c r="C68" s="274"/>
      <c r="D68" s="274"/>
      <c r="E68" s="274"/>
      <c r="F68" s="125"/>
      <c r="G68" s="126"/>
      <c r="H68" s="127"/>
      <c r="I68" s="128"/>
      <c r="J68" s="129"/>
      <c r="K68" s="130"/>
      <c r="L68" s="131"/>
      <c r="M68" s="132"/>
      <c r="N68" s="179"/>
    </row>
    <row r="69" spans="1:14" ht="16.95" customHeight="1" x14ac:dyDescent="0.3">
      <c r="A69" s="276"/>
      <c r="B69" s="261"/>
      <c r="C69" s="262"/>
      <c r="D69" s="262"/>
      <c r="E69" s="262"/>
      <c r="F69" s="108"/>
      <c r="G69" s="109"/>
      <c r="H69" s="110"/>
      <c r="I69" s="111"/>
      <c r="J69" s="112"/>
      <c r="K69" s="113"/>
      <c r="L69" s="114"/>
      <c r="M69" s="115"/>
      <c r="N69" s="179"/>
    </row>
    <row r="70" spans="1:14" ht="16.95" customHeight="1" x14ac:dyDescent="0.3">
      <c r="A70" s="276"/>
      <c r="B70" s="261"/>
      <c r="C70" s="262"/>
      <c r="D70" s="262"/>
      <c r="E70" s="262"/>
      <c r="F70" s="108"/>
      <c r="G70" s="109"/>
      <c r="H70" s="110"/>
      <c r="I70" s="111"/>
      <c r="J70" s="112"/>
      <c r="K70" s="113"/>
      <c r="L70" s="114"/>
      <c r="M70" s="115"/>
      <c r="N70" s="179"/>
    </row>
    <row r="71" spans="1:14" ht="16.95" customHeight="1" thickBot="1" x14ac:dyDescent="0.35">
      <c r="A71" s="276"/>
      <c r="B71" s="261"/>
      <c r="C71" s="262"/>
      <c r="D71" s="262"/>
      <c r="E71" s="262"/>
      <c r="F71" s="108"/>
      <c r="G71" s="109"/>
      <c r="H71" s="110"/>
      <c r="I71" s="111"/>
      <c r="J71" s="112"/>
      <c r="K71" s="113"/>
      <c r="L71" s="114"/>
      <c r="M71" s="115"/>
      <c r="N71" s="179"/>
    </row>
    <row r="72" spans="1:14" ht="16.95" customHeight="1" x14ac:dyDescent="0.3">
      <c r="A72" s="276"/>
      <c r="B72" s="261"/>
      <c r="C72" s="262"/>
      <c r="D72" s="262"/>
      <c r="E72" s="262"/>
      <c r="F72" s="108"/>
      <c r="G72" s="109"/>
      <c r="H72" s="110"/>
      <c r="I72" s="111"/>
      <c r="J72" s="112"/>
      <c r="K72" s="113"/>
      <c r="L72" s="114"/>
      <c r="M72" s="115"/>
      <c r="N72" s="187" t="s">
        <v>56</v>
      </c>
    </row>
    <row r="73" spans="1:14" ht="16.95" customHeight="1" thickBot="1" x14ac:dyDescent="0.35">
      <c r="A73" s="277"/>
      <c r="B73" s="269"/>
      <c r="C73" s="270"/>
      <c r="D73" s="270"/>
      <c r="E73" s="270"/>
      <c r="F73" s="133"/>
      <c r="G73" s="134"/>
      <c r="H73" s="135"/>
      <c r="I73" s="136"/>
      <c r="J73" s="137"/>
      <c r="K73" s="138"/>
      <c r="L73" s="139"/>
      <c r="M73" s="140"/>
      <c r="N73" s="141">
        <f>SUM(F68:M73)</f>
        <v>0</v>
      </c>
    </row>
    <row r="74" spans="1:14" ht="16.95" customHeight="1" x14ac:dyDescent="0.3">
      <c r="A74" s="275">
        <v>10</v>
      </c>
      <c r="B74" s="273"/>
      <c r="C74" s="274"/>
      <c r="D74" s="274"/>
      <c r="E74" s="274"/>
      <c r="F74" s="125"/>
      <c r="G74" s="126"/>
      <c r="H74" s="127"/>
      <c r="I74" s="128"/>
      <c r="J74" s="129"/>
      <c r="K74" s="130"/>
      <c r="L74" s="131"/>
      <c r="M74" s="132"/>
      <c r="N74" s="179"/>
    </row>
    <row r="75" spans="1:14" ht="16.95" customHeight="1" x14ac:dyDescent="0.3">
      <c r="A75" s="276"/>
      <c r="B75" s="261"/>
      <c r="C75" s="262"/>
      <c r="D75" s="262"/>
      <c r="E75" s="262"/>
      <c r="F75" s="108"/>
      <c r="G75" s="109"/>
      <c r="H75" s="110"/>
      <c r="I75" s="111"/>
      <c r="J75" s="112"/>
      <c r="K75" s="113"/>
      <c r="L75" s="114"/>
      <c r="M75" s="115"/>
      <c r="N75" s="179"/>
    </row>
    <row r="76" spans="1:14" ht="16.95" customHeight="1" x14ac:dyDescent="0.3">
      <c r="A76" s="276"/>
      <c r="B76" s="261"/>
      <c r="C76" s="262"/>
      <c r="D76" s="262"/>
      <c r="E76" s="262"/>
      <c r="F76" s="108"/>
      <c r="G76" s="109"/>
      <c r="H76" s="110"/>
      <c r="I76" s="111"/>
      <c r="J76" s="112"/>
      <c r="K76" s="113"/>
      <c r="L76" s="114"/>
      <c r="M76" s="115"/>
      <c r="N76" s="179"/>
    </row>
    <row r="77" spans="1:14" ht="16.95" customHeight="1" thickBot="1" x14ac:dyDescent="0.35">
      <c r="A77" s="276"/>
      <c r="B77" s="261"/>
      <c r="C77" s="262"/>
      <c r="D77" s="262"/>
      <c r="E77" s="262"/>
      <c r="F77" s="108"/>
      <c r="G77" s="109"/>
      <c r="H77" s="110"/>
      <c r="I77" s="111"/>
      <c r="J77" s="112"/>
      <c r="K77" s="113"/>
      <c r="L77" s="114"/>
      <c r="M77" s="115"/>
      <c r="N77" s="179"/>
    </row>
    <row r="78" spans="1:14" ht="16.95" customHeight="1" x14ac:dyDescent="0.3">
      <c r="A78" s="276"/>
      <c r="B78" s="261"/>
      <c r="C78" s="262"/>
      <c r="D78" s="262"/>
      <c r="E78" s="262"/>
      <c r="F78" s="108"/>
      <c r="G78" s="109"/>
      <c r="H78" s="110"/>
      <c r="I78" s="111"/>
      <c r="J78" s="112"/>
      <c r="K78" s="113"/>
      <c r="L78" s="114"/>
      <c r="M78" s="115"/>
      <c r="N78" s="187" t="s">
        <v>56</v>
      </c>
    </row>
    <row r="79" spans="1:14" ht="16.95" customHeight="1" thickBot="1" x14ac:dyDescent="0.35">
      <c r="A79" s="277"/>
      <c r="B79" s="269"/>
      <c r="C79" s="270"/>
      <c r="D79" s="270"/>
      <c r="E79" s="270"/>
      <c r="F79" s="133"/>
      <c r="G79" s="134"/>
      <c r="H79" s="135"/>
      <c r="I79" s="136"/>
      <c r="J79" s="137"/>
      <c r="K79" s="138"/>
      <c r="L79" s="139"/>
      <c r="M79" s="140"/>
      <c r="N79" s="141">
        <f>SUM(F74:M79)</f>
        <v>0</v>
      </c>
    </row>
    <row r="80" spans="1:14" ht="16.95" customHeight="1" x14ac:dyDescent="0.3">
      <c r="A80" s="275">
        <v>11</v>
      </c>
      <c r="B80" s="273"/>
      <c r="C80" s="274"/>
      <c r="D80" s="274"/>
      <c r="E80" s="274"/>
      <c r="F80" s="125"/>
      <c r="G80" s="126"/>
      <c r="H80" s="127"/>
      <c r="I80" s="128"/>
      <c r="J80" s="129"/>
      <c r="K80" s="130"/>
      <c r="L80" s="131"/>
      <c r="M80" s="132"/>
      <c r="N80" s="179"/>
    </row>
    <row r="81" spans="1:14" ht="16.95" customHeight="1" x14ac:dyDescent="0.3">
      <c r="A81" s="276"/>
      <c r="B81" s="261"/>
      <c r="C81" s="262"/>
      <c r="D81" s="262"/>
      <c r="E81" s="262"/>
      <c r="F81" s="108"/>
      <c r="G81" s="109"/>
      <c r="H81" s="110"/>
      <c r="I81" s="111"/>
      <c r="J81" s="112"/>
      <c r="K81" s="113"/>
      <c r="L81" s="114"/>
      <c r="M81" s="115"/>
      <c r="N81" s="179"/>
    </row>
    <row r="82" spans="1:14" ht="16.95" customHeight="1" x14ac:dyDescent="0.3">
      <c r="A82" s="276"/>
      <c r="B82" s="261"/>
      <c r="C82" s="262"/>
      <c r="D82" s="262"/>
      <c r="E82" s="262"/>
      <c r="F82" s="108"/>
      <c r="G82" s="109"/>
      <c r="H82" s="110"/>
      <c r="I82" s="111"/>
      <c r="J82" s="112"/>
      <c r="K82" s="113"/>
      <c r="L82" s="114"/>
      <c r="M82" s="115"/>
      <c r="N82" s="179"/>
    </row>
    <row r="83" spans="1:14" ht="16.95" customHeight="1" thickBot="1" x14ac:dyDescent="0.35">
      <c r="A83" s="276"/>
      <c r="B83" s="261"/>
      <c r="C83" s="262"/>
      <c r="D83" s="262"/>
      <c r="E83" s="262"/>
      <c r="F83" s="108"/>
      <c r="G83" s="109"/>
      <c r="H83" s="110"/>
      <c r="I83" s="111"/>
      <c r="J83" s="112"/>
      <c r="K83" s="113"/>
      <c r="L83" s="114"/>
      <c r="M83" s="115"/>
      <c r="N83" s="179"/>
    </row>
    <row r="84" spans="1:14" ht="16.95" customHeight="1" x14ac:dyDescent="0.3">
      <c r="A84" s="276"/>
      <c r="B84" s="261"/>
      <c r="C84" s="262"/>
      <c r="D84" s="262"/>
      <c r="E84" s="262"/>
      <c r="F84" s="108"/>
      <c r="G84" s="109"/>
      <c r="H84" s="110"/>
      <c r="I84" s="111"/>
      <c r="J84" s="112"/>
      <c r="K84" s="113"/>
      <c r="L84" s="114"/>
      <c r="M84" s="115"/>
      <c r="N84" s="187" t="s">
        <v>56</v>
      </c>
    </row>
    <row r="85" spans="1:14" ht="16.95" customHeight="1" thickBot="1" x14ac:dyDescent="0.35">
      <c r="A85" s="277"/>
      <c r="B85" s="269"/>
      <c r="C85" s="270"/>
      <c r="D85" s="270"/>
      <c r="E85" s="270"/>
      <c r="F85" s="133"/>
      <c r="G85" s="134"/>
      <c r="H85" s="135"/>
      <c r="I85" s="136"/>
      <c r="J85" s="137"/>
      <c r="K85" s="138"/>
      <c r="L85" s="139"/>
      <c r="M85" s="140"/>
      <c r="N85" s="141">
        <f>SUM(F80:M85)</f>
        <v>0</v>
      </c>
    </row>
    <row r="86" spans="1:14" ht="16.95" customHeight="1" x14ac:dyDescent="0.3">
      <c r="A86" s="275">
        <v>12</v>
      </c>
      <c r="B86" s="273"/>
      <c r="C86" s="274"/>
      <c r="D86" s="274"/>
      <c r="E86" s="274"/>
      <c r="F86" s="125"/>
      <c r="G86" s="126"/>
      <c r="H86" s="127"/>
      <c r="I86" s="128"/>
      <c r="J86" s="129"/>
      <c r="K86" s="130"/>
      <c r="L86" s="131"/>
      <c r="M86" s="132"/>
      <c r="N86" s="179"/>
    </row>
    <row r="87" spans="1:14" ht="16.95" customHeight="1" x14ac:dyDescent="0.3">
      <c r="A87" s="276"/>
      <c r="B87" s="261"/>
      <c r="C87" s="262"/>
      <c r="D87" s="262"/>
      <c r="E87" s="262"/>
      <c r="F87" s="108"/>
      <c r="G87" s="109"/>
      <c r="H87" s="110"/>
      <c r="I87" s="111"/>
      <c r="J87" s="112"/>
      <c r="K87" s="113"/>
      <c r="L87" s="114"/>
      <c r="M87" s="115"/>
      <c r="N87" s="179"/>
    </row>
    <row r="88" spans="1:14" ht="16.95" customHeight="1" x14ac:dyDescent="0.3">
      <c r="A88" s="276"/>
      <c r="B88" s="261"/>
      <c r="C88" s="262"/>
      <c r="D88" s="262"/>
      <c r="E88" s="262"/>
      <c r="F88" s="108"/>
      <c r="G88" s="109"/>
      <c r="H88" s="110"/>
      <c r="I88" s="111"/>
      <c r="J88" s="112"/>
      <c r="K88" s="113"/>
      <c r="L88" s="114"/>
      <c r="M88" s="115"/>
      <c r="N88" s="179"/>
    </row>
    <row r="89" spans="1:14" ht="16.95" customHeight="1" thickBot="1" x14ac:dyDescent="0.35">
      <c r="A89" s="276"/>
      <c r="B89" s="261"/>
      <c r="C89" s="262"/>
      <c r="D89" s="262"/>
      <c r="E89" s="262"/>
      <c r="F89" s="108"/>
      <c r="G89" s="109"/>
      <c r="H89" s="110"/>
      <c r="I89" s="111"/>
      <c r="J89" s="112"/>
      <c r="K89" s="113"/>
      <c r="L89" s="114"/>
      <c r="M89" s="115"/>
      <c r="N89" s="179"/>
    </row>
    <row r="90" spans="1:14" ht="16.95" customHeight="1" x14ac:dyDescent="0.3">
      <c r="A90" s="276"/>
      <c r="B90" s="261"/>
      <c r="C90" s="262"/>
      <c r="D90" s="262"/>
      <c r="E90" s="262"/>
      <c r="F90" s="108"/>
      <c r="G90" s="109"/>
      <c r="H90" s="110"/>
      <c r="I90" s="111"/>
      <c r="J90" s="112"/>
      <c r="K90" s="113"/>
      <c r="L90" s="114"/>
      <c r="M90" s="115"/>
      <c r="N90" s="187" t="s">
        <v>56</v>
      </c>
    </row>
    <row r="91" spans="1:14" ht="16.95" customHeight="1" thickBot="1" x14ac:dyDescent="0.35">
      <c r="A91" s="277"/>
      <c r="B91" s="269"/>
      <c r="C91" s="270"/>
      <c r="D91" s="270"/>
      <c r="E91" s="270"/>
      <c r="F91" s="133"/>
      <c r="G91" s="134"/>
      <c r="H91" s="135"/>
      <c r="I91" s="136"/>
      <c r="J91" s="137"/>
      <c r="K91" s="138"/>
      <c r="L91" s="139"/>
      <c r="M91" s="140"/>
      <c r="N91" s="141">
        <f>SUM(F86:M91)</f>
        <v>0</v>
      </c>
    </row>
    <row r="92" spans="1:14" ht="16.95" customHeight="1" x14ac:dyDescent="0.3">
      <c r="A92" s="275">
        <v>13</v>
      </c>
      <c r="B92" s="273"/>
      <c r="C92" s="274"/>
      <c r="D92" s="274"/>
      <c r="E92" s="274"/>
      <c r="F92" s="125"/>
      <c r="G92" s="126"/>
      <c r="H92" s="127"/>
      <c r="I92" s="128"/>
      <c r="J92" s="129"/>
      <c r="K92" s="130"/>
      <c r="L92" s="131"/>
      <c r="M92" s="132"/>
      <c r="N92" s="179"/>
    </row>
    <row r="93" spans="1:14" ht="16.95" customHeight="1" x14ac:dyDescent="0.3">
      <c r="A93" s="276"/>
      <c r="B93" s="261"/>
      <c r="C93" s="262"/>
      <c r="D93" s="262"/>
      <c r="E93" s="262"/>
      <c r="F93" s="108"/>
      <c r="G93" s="109"/>
      <c r="H93" s="110"/>
      <c r="I93" s="111"/>
      <c r="J93" s="112"/>
      <c r="K93" s="113"/>
      <c r="L93" s="114"/>
      <c r="M93" s="115"/>
      <c r="N93" s="179"/>
    </row>
    <row r="94" spans="1:14" ht="16.95" customHeight="1" x14ac:dyDescent="0.3">
      <c r="A94" s="276"/>
      <c r="B94" s="261"/>
      <c r="C94" s="262"/>
      <c r="D94" s="262"/>
      <c r="E94" s="262"/>
      <c r="F94" s="108"/>
      <c r="G94" s="109"/>
      <c r="H94" s="110"/>
      <c r="I94" s="111"/>
      <c r="J94" s="112"/>
      <c r="K94" s="113"/>
      <c r="L94" s="114"/>
      <c r="M94" s="115"/>
      <c r="N94" s="179"/>
    </row>
    <row r="95" spans="1:14" ht="16.95" customHeight="1" thickBot="1" x14ac:dyDescent="0.35">
      <c r="A95" s="276"/>
      <c r="B95" s="261"/>
      <c r="C95" s="262"/>
      <c r="D95" s="262"/>
      <c r="E95" s="262"/>
      <c r="F95" s="108"/>
      <c r="G95" s="109"/>
      <c r="H95" s="110"/>
      <c r="I95" s="111"/>
      <c r="J95" s="112"/>
      <c r="K95" s="113"/>
      <c r="L95" s="114"/>
      <c r="M95" s="115"/>
      <c r="N95" s="179"/>
    </row>
    <row r="96" spans="1:14" ht="16.95" customHeight="1" x14ac:dyDescent="0.3">
      <c r="A96" s="276"/>
      <c r="B96" s="261"/>
      <c r="C96" s="262"/>
      <c r="D96" s="262"/>
      <c r="E96" s="262"/>
      <c r="F96" s="108"/>
      <c r="G96" s="109"/>
      <c r="H96" s="110"/>
      <c r="I96" s="111"/>
      <c r="J96" s="112"/>
      <c r="K96" s="113"/>
      <c r="L96" s="114"/>
      <c r="M96" s="115"/>
      <c r="N96" s="187" t="s">
        <v>56</v>
      </c>
    </row>
    <row r="97" spans="1:14" ht="16.95" customHeight="1" thickBot="1" x14ac:dyDescent="0.35">
      <c r="A97" s="277"/>
      <c r="B97" s="269"/>
      <c r="C97" s="270"/>
      <c r="D97" s="270"/>
      <c r="E97" s="270"/>
      <c r="F97" s="133"/>
      <c r="G97" s="134"/>
      <c r="H97" s="135"/>
      <c r="I97" s="136"/>
      <c r="J97" s="137"/>
      <c r="K97" s="138"/>
      <c r="L97" s="139"/>
      <c r="M97" s="140"/>
      <c r="N97" s="141">
        <f>SUM(F92:M97)</f>
        <v>0</v>
      </c>
    </row>
    <row r="98" spans="1:14" ht="16.95" customHeight="1" x14ac:dyDescent="0.3">
      <c r="A98" s="275">
        <v>14</v>
      </c>
      <c r="B98" s="273"/>
      <c r="C98" s="274"/>
      <c r="D98" s="274"/>
      <c r="E98" s="274"/>
      <c r="F98" s="125"/>
      <c r="G98" s="126"/>
      <c r="H98" s="127"/>
      <c r="I98" s="128"/>
      <c r="J98" s="129"/>
      <c r="K98" s="130"/>
      <c r="L98" s="131"/>
      <c r="M98" s="132"/>
      <c r="N98" s="179"/>
    </row>
    <row r="99" spans="1:14" ht="16.95" customHeight="1" x14ac:dyDescent="0.3">
      <c r="A99" s="276"/>
      <c r="B99" s="261"/>
      <c r="C99" s="262"/>
      <c r="D99" s="262"/>
      <c r="E99" s="262"/>
      <c r="F99" s="108"/>
      <c r="G99" s="109"/>
      <c r="H99" s="110"/>
      <c r="I99" s="111"/>
      <c r="J99" s="112"/>
      <c r="K99" s="113"/>
      <c r="L99" s="114"/>
      <c r="M99" s="115"/>
      <c r="N99" s="179"/>
    </row>
    <row r="100" spans="1:14" ht="16.95" customHeight="1" x14ac:dyDescent="0.3">
      <c r="A100" s="276"/>
      <c r="B100" s="261"/>
      <c r="C100" s="262"/>
      <c r="D100" s="262"/>
      <c r="E100" s="262"/>
      <c r="F100" s="108"/>
      <c r="G100" s="109"/>
      <c r="H100" s="110"/>
      <c r="I100" s="111"/>
      <c r="J100" s="112"/>
      <c r="K100" s="113"/>
      <c r="L100" s="114"/>
      <c r="M100" s="115"/>
      <c r="N100" s="179"/>
    </row>
    <row r="101" spans="1:14" ht="16.95" customHeight="1" thickBot="1" x14ac:dyDescent="0.35">
      <c r="A101" s="276"/>
      <c r="B101" s="261"/>
      <c r="C101" s="262"/>
      <c r="D101" s="262"/>
      <c r="E101" s="262"/>
      <c r="F101" s="108"/>
      <c r="G101" s="109"/>
      <c r="H101" s="110"/>
      <c r="I101" s="111"/>
      <c r="J101" s="112"/>
      <c r="K101" s="113"/>
      <c r="L101" s="114"/>
      <c r="M101" s="115"/>
      <c r="N101" s="179"/>
    </row>
    <row r="102" spans="1:14" ht="16.95" customHeight="1" x14ac:dyDescent="0.3">
      <c r="A102" s="276"/>
      <c r="B102" s="261"/>
      <c r="C102" s="262"/>
      <c r="D102" s="262"/>
      <c r="E102" s="262"/>
      <c r="F102" s="108"/>
      <c r="G102" s="109"/>
      <c r="H102" s="110"/>
      <c r="I102" s="111"/>
      <c r="J102" s="112"/>
      <c r="K102" s="113"/>
      <c r="L102" s="114"/>
      <c r="M102" s="115"/>
      <c r="N102" s="187" t="s">
        <v>56</v>
      </c>
    </row>
    <row r="103" spans="1:14" ht="16.95" customHeight="1" thickBot="1" x14ac:dyDescent="0.35">
      <c r="A103" s="277"/>
      <c r="B103" s="269"/>
      <c r="C103" s="270"/>
      <c r="D103" s="270"/>
      <c r="E103" s="270"/>
      <c r="F103" s="133"/>
      <c r="G103" s="134"/>
      <c r="H103" s="135"/>
      <c r="I103" s="136"/>
      <c r="J103" s="137"/>
      <c r="K103" s="138"/>
      <c r="L103" s="139"/>
      <c r="M103" s="140"/>
      <c r="N103" s="141">
        <f>SUM(F98:M103)</f>
        <v>0</v>
      </c>
    </row>
    <row r="104" spans="1:14" ht="16.95" customHeight="1" x14ac:dyDescent="0.3">
      <c r="A104" s="275">
        <v>15</v>
      </c>
      <c r="B104" s="273"/>
      <c r="C104" s="274"/>
      <c r="D104" s="274"/>
      <c r="E104" s="274"/>
      <c r="F104" s="125"/>
      <c r="G104" s="126"/>
      <c r="H104" s="127"/>
      <c r="I104" s="128"/>
      <c r="J104" s="129"/>
      <c r="K104" s="130"/>
      <c r="L104" s="131"/>
      <c r="M104" s="132"/>
      <c r="N104" s="179"/>
    </row>
    <row r="105" spans="1:14" ht="16.95" customHeight="1" x14ac:dyDescent="0.3">
      <c r="A105" s="276"/>
      <c r="B105" s="261"/>
      <c r="C105" s="262"/>
      <c r="D105" s="262"/>
      <c r="E105" s="262"/>
      <c r="F105" s="108"/>
      <c r="G105" s="109"/>
      <c r="H105" s="110"/>
      <c r="I105" s="111"/>
      <c r="J105" s="112"/>
      <c r="K105" s="113"/>
      <c r="L105" s="114"/>
      <c r="M105" s="115"/>
      <c r="N105" s="179"/>
    </row>
    <row r="106" spans="1:14" ht="16.95" customHeight="1" x14ac:dyDescent="0.3">
      <c r="A106" s="276"/>
      <c r="B106" s="261"/>
      <c r="C106" s="262"/>
      <c r="D106" s="262"/>
      <c r="E106" s="262"/>
      <c r="F106" s="108"/>
      <c r="G106" s="109"/>
      <c r="H106" s="110"/>
      <c r="I106" s="111"/>
      <c r="J106" s="112"/>
      <c r="K106" s="113"/>
      <c r="L106" s="114"/>
      <c r="M106" s="115"/>
      <c r="N106" s="179"/>
    </row>
    <row r="107" spans="1:14" ht="16.95" customHeight="1" thickBot="1" x14ac:dyDescent="0.35">
      <c r="A107" s="276"/>
      <c r="B107" s="261"/>
      <c r="C107" s="262"/>
      <c r="D107" s="262"/>
      <c r="E107" s="262"/>
      <c r="F107" s="108"/>
      <c r="G107" s="109"/>
      <c r="H107" s="110"/>
      <c r="I107" s="111"/>
      <c r="J107" s="112"/>
      <c r="K107" s="113"/>
      <c r="L107" s="114"/>
      <c r="M107" s="115"/>
      <c r="N107" s="179"/>
    </row>
    <row r="108" spans="1:14" ht="16.95" customHeight="1" x14ac:dyDescent="0.3">
      <c r="A108" s="276"/>
      <c r="B108" s="261"/>
      <c r="C108" s="262"/>
      <c r="D108" s="262"/>
      <c r="E108" s="262"/>
      <c r="F108" s="108"/>
      <c r="G108" s="109"/>
      <c r="H108" s="110"/>
      <c r="I108" s="111"/>
      <c r="J108" s="112"/>
      <c r="K108" s="113"/>
      <c r="L108" s="114"/>
      <c r="M108" s="115"/>
      <c r="N108" s="187" t="s">
        <v>56</v>
      </c>
    </row>
    <row r="109" spans="1:14" ht="16.95" customHeight="1" thickBot="1" x14ac:dyDescent="0.35">
      <c r="A109" s="277"/>
      <c r="B109" s="269"/>
      <c r="C109" s="270"/>
      <c r="D109" s="270"/>
      <c r="E109" s="270"/>
      <c r="F109" s="133"/>
      <c r="G109" s="134"/>
      <c r="H109" s="135"/>
      <c r="I109" s="136"/>
      <c r="J109" s="137"/>
      <c r="K109" s="138"/>
      <c r="L109" s="139"/>
      <c r="M109" s="140"/>
      <c r="N109" s="141">
        <f>SUM(F104:M109)</f>
        <v>0</v>
      </c>
    </row>
    <row r="110" spans="1:14" ht="16.95" customHeight="1" x14ac:dyDescent="0.3">
      <c r="A110" s="275">
        <v>16</v>
      </c>
      <c r="B110" s="273"/>
      <c r="C110" s="274"/>
      <c r="D110" s="274"/>
      <c r="E110" s="274"/>
      <c r="F110" s="125"/>
      <c r="G110" s="126"/>
      <c r="H110" s="127"/>
      <c r="I110" s="128"/>
      <c r="J110" s="129"/>
      <c r="K110" s="130"/>
      <c r="L110" s="131"/>
      <c r="M110" s="132"/>
      <c r="N110" s="179"/>
    </row>
    <row r="111" spans="1:14" ht="16.95" customHeight="1" x14ac:dyDescent="0.3">
      <c r="A111" s="276"/>
      <c r="B111" s="261"/>
      <c r="C111" s="262"/>
      <c r="D111" s="262"/>
      <c r="E111" s="262"/>
      <c r="F111" s="108"/>
      <c r="G111" s="109"/>
      <c r="H111" s="110"/>
      <c r="I111" s="111"/>
      <c r="J111" s="112"/>
      <c r="K111" s="113"/>
      <c r="L111" s="114"/>
      <c r="M111" s="115"/>
      <c r="N111" s="179"/>
    </row>
    <row r="112" spans="1:14" ht="16.95" customHeight="1" x14ac:dyDescent="0.3">
      <c r="A112" s="276"/>
      <c r="B112" s="261"/>
      <c r="C112" s="262"/>
      <c r="D112" s="262"/>
      <c r="E112" s="262"/>
      <c r="F112" s="108"/>
      <c r="G112" s="109"/>
      <c r="H112" s="110"/>
      <c r="I112" s="111"/>
      <c r="J112" s="112"/>
      <c r="K112" s="113"/>
      <c r="L112" s="114"/>
      <c r="M112" s="115"/>
      <c r="N112" s="179"/>
    </row>
    <row r="113" spans="1:14" ht="16.95" customHeight="1" thickBot="1" x14ac:dyDescent="0.35">
      <c r="A113" s="276"/>
      <c r="B113" s="261"/>
      <c r="C113" s="262"/>
      <c r="D113" s="262"/>
      <c r="E113" s="262"/>
      <c r="F113" s="108"/>
      <c r="G113" s="109"/>
      <c r="H113" s="110"/>
      <c r="I113" s="111"/>
      <c r="J113" s="112"/>
      <c r="K113" s="113"/>
      <c r="L113" s="114"/>
      <c r="M113" s="115"/>
      <c r="N113" s="179"/>
    </row>
    <row r="114" spans="1:14" ht="16.95" customHeight="1" x14ac:dyDescent="0.3">
      <c r="A114" s="276"/>
      <c r="B114" s="261"/>
      <c r="C114" s="262"/>
      <c r="D114" s="262"/>
      <c r="E114" s="262"/>
      <c r="F114" s="108"/>
      <c r="G114" s="109"/>
      <c r="H114" s="110"/>
      <c r="I114" s="111"/>
      <c r="J114" s="112"/>
      <c r="K114" s="113"/>
      <c r="L114" s="114"/>
      <c r="M114" s="115"/>
      <c r="N114" s="187" t="s">
        <v>56</v>
      </c>
    </row>
    <row r="115" spans="1:14" ht="16.95" customHeight="1" thickBot="1" x14ac:dyDescent="0.35">
      <c r="A115" s="277"/>
      <c r="B115" s="269"/>
      <c r="C115" s="270"/>
      <c r="D115" s="270"/>
      <c r="E115" s="270"/>
      <c r="F115" s="133"/>
      <c r="G115" s="134"/>
      <c r="H115" s="135"/>
      <c r="I115" s="136"/>
      <c r="J115" s="137"/>
      <c r="K115" s="138"/>
      <c r="L115" s="139"/>
      <c r="M115" s="140"/>
      <c r="N115" s="141">
        <f>SUM(F110:M115)</f>
        <v>0</v>
      </c>
    </row>
    <row r="116" spans="1:14" ht="16.95" customHeight="1" x14ac:dyDescent="0.3">
      <c r="A116" s="275">
        <v>17</v>
      </c>
      <c r="B116" s="273"/>
      <c r="C116" s="274"/>
      <c r="D116" s="274"/>
      <c r="E116" s="274"/>
      <c r="F116" s="125"/>
      <c r="G116" s="126"/>
      <c r="H116" s="127"/>
      <c r="I116" s="128"/>
      <c r="J116" s="129"/>
      <c r="K116" s="130"/>
      <c r="L116" s="131"/>
      <c r="M116" s="132"/>
      <c r="N116" s="179"/>
    </row>
    <row r="117" spans="1:14" ht="16.95" customHeight="1" x14ac:dyDescent="0.3">
      <c r="A117" s="276"/>
      <c r="B117" s="261"/>
      <c r="C117" s="262"/>
      <c r="D117" s="262"/>
      <c r="E117" s="262"/>
      <c r="F117" s="108"/>
      <c r="G117" s="109"/>
      <c r="H117" s="110"/>
      <c r="I117" s="111"/>
      <c r="J117" s="112"/>
      <c r="K117" s="113"/>
      <c r="L117" s="114"/>
      <c r="M117" s="115"/>
      <c r="N117" s="179"/>
    </row>
    <row r="118" spans="1:14" ht="16.95" customHeight="1" x14ac:dyDescent="0.3">
      <c r="A118" s="276"/>
      <c r="B118" s="261"/>
      <c r="C118" s="262"/>
      <c r="D118" s="262"/>
      <c r="E118" s="262"/>
      <c r="F118" s="108"/>
      <c r="G118" s="109"/>
      <c r="H118" s="110"/>
      <c r="I118" s="111"/>
      <c r="J118" s="112"/>
      <c r="K118" s="113"/>
      <c r="L118" s="114"/>
      <c r="M118" s="115"/>
      <c r="N118" s="179"/>
    </row>
    <row r="119" spans="1:14" ht="16.95" customHeight="1" thickBot="1" x14ac:dyDescent="0.35">
      <c r="A119" s="276"/>
      <c r="B119" s="261"/>
      <c r="C119" s="262"/>
      <c r="D119" s="262"/>
      <c r="E119" s="262"/>
      <c r="F119" s="108"/>
      <c r="G119" s="109"/>
      <c r="H119" s="110"/>
      <c r="I119" s="111"/>
      <c r="J119" s="112"/>
      <c r="K119" s="113"/>
      <c r="L119" s="114"/>
      <c r="M119" s="115"/>
      <c r="N119" s="179"/>
    </row>
    <row r="120" spans="1:14" ht="16.95" customHeight="1" x14ac:dyDescent="0.3">
      <c r="A120" s="276"/>
      <c r="B120" s="261"/>
      <c r="C120" s="262"/>
      <c r="D120" s="262"/>
      <c r="E120" s="262"/>
      <c r="F120" s="108"/>
      <c r="G120" s="109"/>
      <c r="H120" s="110"/>
      <c r="I120" s="111"/>
      <c r="J120" s="112"/>
      <c r="K120" s="113"/>
      <c r="L120" s="114"/>
      <c r="M120" s="115"/>
      <c r="N120" s="187" t="s">
        <v>56</v>
      </c>
    </row>
    <row r="121" spans="1:14" ht="16.95" customHeight="1" thickBot="1" x14ac:dyDescent="0.35">
      <c r="A121" s="277"/>
      <c r="B121" s="269"/>
      <c r="C121" s="270"/>
      <c r="D121" s="270"/>
      <c r="E121" s="270"/>
      <c r="F121" s="133"/>
      <c r="G121" s="134"/>
      <c r="H121" s="135"/>
      <c r="I121" s="136"/>
      <c r="J121" s="137"/>
      <c r="K121" s="138"/>
      <c r="L121" s="139"/>
      <c r="M121" s="140"/>
      <c r="N121" s="141">
        <f>SUM(F116:M121)</f>
        <v>0</v>
      </c>
    </row>
    <row r="122" spans="1:14" ht="16.95" customHeight="1" x14ac:dyDescent="0.3">
      <c r="A122" s="275">
        <v>18</v>
      </c>
      <c r="B122" s="273"/>
      <c r="C122" s="274"/>
      <c r="D122" s="274"/>
      <c r="E122" s="274"/>
      <c r="F122" s="125"/>
      <c r="G122" s="126"/>
      <c r="H122" s="127"/>
      <c r="I122" s="128"/>
      <c r="J122" s="129"/>
      <c r="K122" s="130"/>
      <c r="L122" s="131"/>
      <c r="M122" s="132"/>
      <c r="N122" s="179"/>
    </row>
    <row r="123" spans="1:14" ht="16.95" customHeight="1" x14ac:dyDescent="0.3">
      <c r="A123" s="276"/>
      <c r="B123" s="261"/>
      <c r="C123" s="262"/>
      <c r="D123" s="262"/>
      <c r="E123" s="262"/>
      <c r="F123" s="108"/>
      <c r="G123" s="109"/>
      <c r="H123" s="110"/>
      <c r="I123" s="111"/>
      <c r="J123" s="112"/>
      <c r="K123" s="113"/>
      <c r="L123" s="114"/>
      <c r="M123" s="115"/>
      <c r="N123" s="179"/>
    </row>
    <row r="124" spans="1:14" ht="16.95" customHeight="1" x14ac:dyDescent="0.3">
      <c r="A124" s="276"/>
      <c r="B124" s="261"/>
      <c r="C124" s="262"/>
      <c r="D124" s="262"/>
      <c r="E124" s="262"/>
      <c r="F124" s="108"/>
      <c r="G124" s="109"/>
      <c r="H124" s="110"/>
      <c r="I124" s="111"/>
      <c r="J124" s="112"/>
      <c r="K124" s="113"/>
      <c r="L124" s="114"/>
      <c r="M124" s="115"/>
      <c r="N124" s="179"/>
    </row>
    <row r="125" spans="1:14" ht="16.95" customHeight="1" thickBot="1" x14ac:dyDescent="0.35">
      <c r="A125" s="276"/>
      <c r="B125" s="261"/>
      <c r="C125" s="262"/>
      <c r="D125" s="262"/>
      <c r="E125" s="262"/>
      <c r="F125" s="108"/>
      <c r="G125" s="109"/>
      <c r="H125" s="110"/>
      <c r="I125" s="111"/>
      <c r="J125" s="112"/>
      <c r="K125" s="113"/>
      <c r="L125" s="114"/>
      <c r="M125" s="115"/>
      <c r="N125" s="179"/>
    </row>
    <row r="126" spans="1:14" ht="16.95" customHeight="1" x14ac:dyDescent="0.3">
      <c r="A126" s="276"/>
      <c r="B126" s="261"/>
      <c r="C126" s="262"/>
      <c r="D126" s="262"/>
      <c r="E126" s="262"/>
      <c r="F126" s="108"/>
      <c r="G126" s="109"/>
      <c r="H126" s="110"/>
      <c r="I126" s="111"/>
      <c r="J126" s="112"/>
      <c r="K126" s="113"/>
      <c r="L126" s="114"/>
      <c r="M126" s="115"/>
      <c r="N126" s="187" t="s">
        <v>56</v>
      </c>
    </row>
    <row r="127" spans="1:14" ht="16.95" customHeight="1" thickBot="1" x14ac:dyDescent="0.35">
      <c r="A127" s="277"/>
      <c r="B127" s="269"/>
      <c r="C127" s="270"/>
      <c r="D127" s="270"/>
      <c r="E127" s="270"/>
      <c r="F127" s="133"/>
      <c r="G127" s="134"/>
      <c r="H127" s="135"/>
      <c r="I127" s="136"/>
      <c r="J127" s="137"/>
      <c r="K127" s="138"/>
      <c r="L127" s="139"/>
      <c r="M127" s="140"/>
      <c r="N127" s="141">
        <f>SUM(F122:M127)</f>
        <v>0</v>
      </c>
    </row>
    <row r="128" spans="1:14" ht="16.95" customHeight="1" x14ac:dyDescent="0.3">
      <c r="A128" s="275">
        <v>19</v>
      </c>
      <c r="B128" s="273"/>
      <c r="C128" s="274"/>
      <c r="D128" s="274"/>
      <c r="E128" s="274"/>
      <c r="F128" s="125"/>
      <c r="G128" s="126"/>
      <c r="H128" s="127"/>
      <c r="I128" s="128"/>
      <c r="J128" s="129"/>
      <c r="K128" s="130"/>
      <c r="L128" s="131"/>
      <c r="M128" s="132"/>
      <c r="N128" s="179"/>
    </row>
    <row r="129" spans="1:14" ht="16.95" customHeight="1" x14ac:dyDescent="0.3">
      <c r="A129" s="276"/>
      <c r="B129" s="261"/>
      <c r="C129" s="262"/>
      <c r="D129" s="262"/>
      <c r="E129" s="262"/>
      <c r="F129" s="108"/>
      <c r="G129" s="109"/>
      <c r="H129" s="110"/>
      <c r="I129" s="111"/>
      <c r="J129" s="112"/>
      <c r="K129" s="113"/>
      <c r="L129" s="114"/>
      <c r="M129" s="115"/>
      <c r="N129" s="179"/>
    </row>
    <row r="130" spans="1:14" ht="16.95" customHeight="1" x14ac:dyDescent="0.3">
      <c r="A130" s="276"/>
      <c r="B130" s="261"/>
      <c r="C130" s="262"/>
      <c r="D130" s="262"/>
      <c r="E130" s="262"/>
      <c r="F130" s="108"/>
      <c r="G130" s="109"/>
      <c r="H130" s="110"/>
      <c r="I130" s="111"/>
      <c r="J130" s="112"/>
      <c r="K130" s="113"/>
      <c r="L130" s="114"/>
      <c r="M130" s="115"/>
      <c r="N130" s="179"/>
    </row>
    <row r="131" spans="1:14" ht="16.95" customHeight="1" thickBot="1" x14ac:dyDescent="0.35">
      <c r="A131" s="276"/>
      <c r="B131" s="261"/>
      <c r="C131" s="262"/>
      <c r="D131" s="262"/>
      <c r="E131" s="262"/>
      <c r="F131" s="108"/>
      <c r="G131" s="109"/>
      <c r="H131" s="110"/>
      <c r="I131" s="111"/>
      <c r="J131" s="112"/>
      <c r="K131" s="113"/>
      <c r="L131" s="114"/>
      <c r="M131" s="115"/>
      <c r="N131" s="179"/>
    </row>
    <row r="132" spans="1:14" ht="16.95" customHeight="1" x14ac:dyDescent="0.3">
      <c r="A132" s="276"/>
      <c r="B132" s="261"/>
      <c r="C132" s="262"/>
      <c r="D132" s="262"/>
      <c r="E132" s="262"/>
      <c r="F132" s="108"/>
      <c r="G132" s="109"/>
      <c r="H132" s="110"/>
      <c r="I132" s="111"/>
      <c r="J132" s="112"/>
      <c r="K132" s="113"/>
      <c r="L132" s="114"/>
      <c r="M132" s="115"/>
      <c r="N132" s="187" t="s">
        <v>56</v>
      </c>
    </row>
    <row r="133" spans="1:14" ht="16.95" customHeight="1" thickBot="1" x14ac:dyDescent="0.35">
      <c r="A133" s="277"/>
      <c r="B133" s="269"/>
      <c r="C133" s="270"/>
      <c r="D133" s="270"/>
      <c r="E133" s="270"/>
      <c r="F133" s="133"/>
      <c r="G133" s="134"/>
      <c r="H133" s="135"/>
      <c r="I133" s="136"/>
      <c r="J133" s="137"/>
      <c r="K133" s="138"/>
      <c r="L133" s="139"/>
      <c r="M133" s="140"/>
      <c r="N133" s="141">
        <f>SUM(F128:M133)</f>
        <v>0</v>
      </c>
    </row>
    <row r="134" spans="1:14" ht="16.95" customHeight="1" x14ac:dyDescent="0.3">
      <c r="A134" s="275">
        <v>20</v>
      </c>
      <c r="B134" s="273"/>
      <c r="C134" s="274"/>
      <c r="D134" s="274"/>
      <c r="E134" s="274"/>
      <c r="F134" s="125"/>
      <c r="G134" s="126"/>
      <c r="H134" s="127"/>
      <c r="I134" s="128"/>
      <c r="J134" s="129"/>
      <c r="K134" s="130"/>
      <c r="L134" s="131"/>
      <c r="M134" s="132"/>
      <c r="N134" s="179"/>
    </row>
    <row r="135" spans="1:14" ht="16.95" customHeight="1" x14ac:dyDescent="0.3">
      <c r="A135" s="276"/>
      <c r="B135" s="261"/>
      <c r="C135" s="262"/>
      <c r="D135" s="262"/>
      <c r="E135" s="262"/>
      <c r="F135" s="108"/>
      <c r="G135" s="109"/>
      <c r="H135" s="110"/>
      <c r="I135" s="111"/>
      <c r="J135" s="112"/>
      <c r="K135" s="113"/>
      <c r="L135" s="114"/>
      <c r="M135" s="115"/>
      <c r="N135" s="179"/>
    </row>
    <row r="136" spans="1:14" ht="16.95" customHeight="1" x14ac:dyDescent="0.3">
      <c r="A136" s="276"/>
      <c r="B136" s="261"/>
      <c r="C136" s="262"/>
      <c r="D136" s="262"/>
      <c r="E136" s="262"/>
      <c r="F136" s="108"/>
      <c r="G136" s="109"/>
      <c r="H136" s="110"/>
      <c r="I136" s="111"/>
      <c r="J136" s="112"/>
      <c r="K136" s="113"/>
      <c r="L136" s="114"/>
      <c r="M136" s="115"/>
      <c r="N136" s="179"/>
    </row>
    <row r="137" spans="1:14" ht="16.95" customHeight="1" thickBot="1" x14ac:dyDescent="0.35">
      <c r="A137" s="276"/>
      <c r="B137" s="261"/>
      <c r="C137" s="262"/>
      <c r="D137" s="262"/>
      <c r="E137" s="262"/>
      <c r="F137" s="108"/>
      <c r="G137" s="109"/>
      <c r="H137" s="110"/>
      <c r="I137" s="111"/>
      <c r="J137" s="112"/>
      <c r="K137" s="113"/>
      <c r="L137" s="114"/>
      <c r="M137" s="115"/>
      <c r="N137" s="179"/>
    </row>
    <row r="138" spans="1:14" ht="16.95" customHeight="1" x14ac:dyDescent="0.3">
      <c r="A138" s="276"/>
      <c r="B138" s="261"/>
      <c r="C138" s="262"/>
      <c r="D138" s="262"/>
      <c r="E138" s="262"/>
      <c r="F138" s="108"/>
      <c r="G138" s="109"/>
      <c r="H138" s="110"/>
      <c r="I138" s="111"/>
      <c r="J138" s="112"/>
      <c r="K138" s="113"/>
      <c r="L138" s="114"/>
      <c r="M138" s="115"/>
      <c r="N138" s="187" t="s">
        <v>56</v>
      </c>
    </row>
    <row r="139" spans="1:14" ht="16.95" customHeight="1" thickBot="1" x14ac:dyDescent="0.35">
      <c r="A139" s="277"/>
      <c r="B139" s="269"/>
      <c r="C139" s="270"/>
      <c r="D139" s="270"/>
      <c r="E139" s="270"/>
      <c r="F139" s="133"/>
      <c r="G139" s="134"/>
      <c r="H139" s="135"/>
      <c r="I139" s="136"/>
      <c r="J139" s="137"/>
      <c r="K139" s="138"/>
      <c r="L139" s="139"/>
      <c r="M139" s="140"/>
      <c r="N139" s="141">
        <f>SUM(F134:M139)</f>
        <v>0</v>
      </c>
    </row>
    <row r="140" spans="1:14" ht="16.95" customHeight="1" x14ac:dyDescent="0.3">
      <c r="A140" s="275">
        <v>21</v>
      </c>
      <c r="B140" s="273"/>
      <c r="C140" s="274"/>
      <c r="D140" s="274"/>
      <c r="E140" s="274"/>
      <c r="F140" s="125"/>
      <c r="G140" s="126"/>
      <c r="H140" s="127"/>
      <c r="I140" s="128"/>
      <c r="J140" s="129"/>
      <c r="K140" s="130"/>
      <c r="L140" s="131"/>
      <c r="M140" s="132"/>
      <c r="N140" s="179"/>
    </row>
    <row r="141" spans="1:14" ht="16.95" customHeight="1" x14ac:dyDescent="0.3">
      <c r="A141" s="276"/>
      <c r="B141" s="261"/>
      <c r="C141" s="262"/>
      <c r="D141" s="262"/>
      <c r="E141" s="262"/>
      <c r="F141" s="108"/>
      <c r="G141" s="109"/>
      <c r="H141" s="110"/>
      <c r="I141" s="111"/>
      <c r="J141" s="112"/>
      <c r="K141" s="113"/>
      <c r="L141" s="114"/>
      <c r="M141" s="115"/>
      <c r="N141" s="179"/>
    </row>
    <row r="142" spans="1:14" ht="16.95" customHeight="1" x14ac:dyDescent="0.3">
      <c r="A142" s="276"/>
      <c r="B142" s="261"/>
      <c r="C142" s="262"/>
      <c r="D142" s="262"/>
      <c r="E142" s="262"/>
      <c r="F142" s="108"/>
      <c r="G142" s="109"/>
      <c r="H142" s="110"/>
      <c r="I142" s="111"/>
      <c r="J142" s="112"/>
      <c r="K142" s="113"/>
      <c r="L142" s="114"/>
      <c r="M142" s="115"/>
      <c r="N142" s="179"/>
    </row>
    <row r="143" spans="1:14" ht="16.95" customHeight="1" thickBot="1" x14ac:dyDescent="0.35">
      <c r="A143" s="276"/>
      <c r="B143" s="261"/>
      <c r="C143" s="262"/>
      <c r="D143" s="262"/>
      <c r="E143" s="262"/>
      <c r="F143" s="108"/>
      <c r="G143" s="109"/>
      <c r="H143" s="110"/>
      <c r="I143" s="111"/>
      <c r="J143" s="112"/>
      <c r="K143" s="113"/>
      <c r="L143" s="114"/>
      <c r="M143" s="115"/>
      <c r="N143" s="179"/>
    </row>
    <row r="144" spans="1:14" ht="16.95" customHeight="1" x14ac:dyDescent="0.3">
      <c r="A144" s="276"/>
      <c r="B144" s="261"/>
      <c r="C144" s="262"/>
      <c r="D144" s="262"/>
      <c r="E144" s="262"/>
      <c r="F144" s="108"/>
      <c r="G144" s="109"/>
      <c r="H144" s="110"/>
      <c r="I144" s="111"/>
      <c r="J144" s="112"/>
      <c r="K144" s="113"/>
      <c r="L144" s="114"/>
      <c r="M144" s="115"/>
      <c r="N144" s="187" t="s">
        <v>56</v>
      </c>
    </row>
    <row r="145" spans="1:14" ht="16.95" customHeight="1" thickBot="1" x14ac:dyDescent="0.35">
      <c r="A145" s="277"/>
      <c r="B145" s="269"/>
      <c r="C145" s="270"/>
      <c r="D145" s="270"/>
      <c r="E145" s="270"/>
      <c r="F145" s="133"/>
      <c r="G145" s="134"/>
      <c r="H145" s="135"/>
      <c r="I145" s="136"/>
      <c r="J145" s="137"/>
      <c r="K145" s="138"/>
      <c r="L145" s="139"/>
      <c r="M145" s="140"/>
      <c r="N145" s="141">
        <f>SUM(F140:M145)</f>
        <v>0</v>
      </c>
    </row>
    <row r="146" spans="1:14" ht="16.95" customHeight="1" x14ac:dyDescent="0.3">
      <c r="A146" s="275">
        <v>22</v>
      </c>
      <c r="B146" s="273"/>
      <c r="C146" s="274"/>
      <c r="D146" s="274"/>
      <c r="E146" s="274"/>
      <c r="F146" s="125"/>
      <c r="G146" s="126"/>
      <c r="H146" s="127"/>
      <c r="I146" s="128"/>
      <c r="J146" s="129"/>
      <c r="K146" s="130"/>
      <c r="L146" s="131"/>
      <c r="M146" s="132"/>
      <c r="N146" s="179"/>
    </row>
    <row r="147" spans="1:14" ht="16.95" customHeight="1" x14ac:dyDescent="0.3">
      <c r="A147" s="276"/>
      <c r="B147" s="261"/>
      <c r="C147" s="262"/>
      <c r="D147" s="262"/>
      <c r="E147" s="262"/>
      <c r="F147" s="108"/>
      <c r="G147" s="109"/>
      <c r="H147" s="110"/>
      <c r="I147" s="111"/>
      <c r="J147" s="112"/>
      <c r="K147" s="113"/>
      <c r="L147" s="114"/>
      <c r="M147" s="115"/>
      <c r="N147" s="179"/>
    </row>
    <row r="148" spans="1:14" ht="16.95" customHeight="1" x14ac:dyDescent="0.3">
      <c r="A148" s="276"/>
      <c r="B148" s="261"/>
      <c r="C148" s="262"/>
      <c r="D148" s="262"/>
      <c r="E148" s="262"/>
      <c r="F148" s="108"/>
      <c r="G148" s="109"/>
      <c r="H148" s="110"/>
      <c r="I148" s="111"/>
      <c r="J148" s="112"/>
      <c r="K148" s="113"/>
      <c r="L148" s="114"/>
      <c r="M148" s="115"/>
      <c r="N148" s="179"/>
    </row>
    <row r="149" spans="1:14" ht="16.95" customHeight="1" thickBot="1" x14ac:dyDescent="0.35">
      <c r="A149" s="276"/>
      <c r="B149" s="261"/>
      <c r="C149" s="262"/>
      <c r="D149" s="262"/>
      <c r="E149" s="262"/>
      <c r="F149" s="108"/>
      <c r="G149" s="109"/>
      <c r="H149" s="110"/>
      <c r="I149" s="111"/>
      <c r="J149" s="112"/>
      <c r="K149" s="113"/>
      <c r="L149" s="114"/>
      <c r="M149" s="115"/>
      <c r="N149" s="179"/>
    </row>
    <row r="150" spans="1:14" ht="16.95" customHeight="1" x14ac:dyDescent="0.3">
      <c r="A150" s="276"/>
      <c r="B150" s="261"/>
      <c r="C150" s="262"/>
      <c r="D150" s="262"/>
      <c r="E150" s="262"/>
      <c r="F150" s="108"/>
      <c r="G150" s="109"/>
      <c r="H150" s="110"/>
      <c r="I150" s="111"/>
      <c r="J150" s="112"/>
      <c r="K150" s="113"/>
      <c r="L150" s="114"/>
      <c r="M150" s="115"/>
      <c r="N150" s="187" t="s">
        <v>56</v>
      </c>
    </row>
    <row r="151" spans="1:14" ht="16.95" customHeight="1" thickBot="1" x14ac:dyDescent="0.35">
      <c r="A151" s="277"/>
      <c r="B151" s="269"/>
      <c r="C151" s="270"/>
      <c r="D151" s="270"/>
      <c r="E151" s="270"/>
      <c r="F151" s="133"/>
      <c r="G151" s="134"/>
      <c r="H151" s="135"/>
      <c r="I151" s="136"/>
      <c r="J151" s="137"/>
      <c r="K151" s="138"/>
      <c r="L151" s="139"/>
      <c r="M151" s="140"/>
      <c r="N151" s="141">
        <f>SUM(F146:M151)</f>
        <v>0</v>
      </c>
    </row>
    <row r="152" spans="1:14" ht="16.95" customHeight="1" x14ac:dyDescent="0.3">
      <c r="A152" s="275">
        <v>23</v>
      </c>
      <c r="B152" s="273"/>
      <c r="C152" s="274"/>
      <c r="D152" s="274"/>
      <c r="E152" s="274"/>
      <c r="F152" s="125"/>
      <c r="G152" s="126"/>
      <c r="H152" s="127"/>
      <c r="I152" s="128"/>
      <c r="J152" s="129"/>
      <c r="K152" s="130"/>
      <c r="L152" s="131"/>
      <c r="M152" s="132"/>
      <c r="N152" s="179"/>
    </row>
    <row r="153" spans="1:14" ht="16.95" customHeight="1" x14ac:dyDescent="0.3">
      <c r="A153" s="276"/>
      <c r="B153" s="261"/>
      <c r="C153" s="262"/>
      <c r="D153" s="262"/>
      <c r="E153" s="262"/>
      <c r="F153" s="108"/>
      <c r="G153" s="109"/>
      <c r="H153" s="110"/>
      <c r="I153" s="111"/>
      <c r="J153" s="112"/>
      <c r="K153" s="113"/>
      <c r="L153" s="114"/>
      <c r="M153" s="115"/>
      <c r="N153" s="179"/>
    </row>
    <row r="154" spans="1:14" ht="16.95" customHeight="1" x14ac:dyDescent="0.3">
      <c r="A154" s="276"/>
      <c r="B154" s="261"/>
      <c r="C154" s="262"/>
      <c r="D154" s="262"/>
      <c r="E154" s="262"/>
      <c r="F154" s="108"/>
      <c r="G154" s="109"/>
      <c r="H154" s="110"/>
      <c r="I154" s="111"/>
      <c r="J154" s="112"/>
      <c r="K154" s="113"/>
      <c r="L154" s="114"/>
      <c r="M154" s="115"/>
      <c r="N154" s="179"/>
    </row>
    <row r="155" spans="1:14" ht="16.95" customHeight="1" thickBot="1" x14ac:dyDescent="0.35">
      <c r="A155" s="276"/>
      <c r="B155" s="261"/>
      <c r="C155" s="262"/>
      <c r="D155" s="262"/>
      <c r="E155" s="262"/>
      <c r="F155" s="108"/>
      <c r="G155" s="109"/>
      <c r="H155" s="110"/>
      <c r="I155" s="111"/>
      <c r="J155" s="112"/>
      <c r="K155" s="113"/>
      <c r="L155" s="114"/>
      <c r="M155" s="115"/>
      <c r="N155" s="179"/>
    </row>
    <row r="156" spans="1:14" ht="16.95" customHeight="1" x14ac:dyDescent="0.3">
      <c r="A156" s="276"/>
      <c r="B156" s="261"/>
      <c r="C156" s="262"/>
      <c r="D156" s="262"/>
      <c r="E156" s="262"/>
      <c r="F156" s="108"/>
      <c r="G156" s="109"/>
      <c r="H156" s="110"/>
      <c r="I156" s="111"/>
      <c r="J156" s="112"/>
      <c r="K156" s="113"/>
      <c r="L156" s="114"/>
      <c r="M156" s="115"/>
      <c r="N156" s="187" t="s">
        <v>56</v>
      </c>
    </row>
    <row r="157" spans="1:14" ht="16.95" customHeight="1" thickBot="1" x14ac:dyDescent="0.35">
      <c r="A157" s="277"/>
      <c r="B157" s="269"/>
      <c r="C157" s="270"/>
      <c r="D157" s="270"/>
      <c r="E157" s="270"/>
      <c r="F157" s="133"/>
      <c r="G157" s="134"/>
      <c r="H157" s="135"/>
      <c r="I157" s="136"/>
      <c r="J157" s="137"/>
      <c r="K157" s="138"/>
      <c r="L157" s="139"/>
      <c r="M157" s="140"/>
      <c r="N157" s="141">
        <f>SUM(F152:M157)</f>
        <v>0</v>
      </c>
    </row>
    <row r="158" spans="1:14" ht="16.95" customHeight="1" x14ac:dyDescent="0.3">
      <c r="A158" s="275">
        <v>24</v>
      </c>
      <c r="B158" s="273"/>
      <c r="C158" s="274"/>
      <c r="D158" s="274"/>
      <c r="E158" s="274"/>
      <c r="F158" s="125"/>
      <c r="G158" s="126"/>
      <c r="H158" s="127"/>
      <c r="I158" s="128"/>
      <c r="J158" s="129"/>
      <c r="K158" s="130"/>
      <c r="L158" s="131"/>
      <c r="M158" s="132"/>
      <c r="N158" s="179"/>
    </row>
    <row r="159" spans="1:14" ht="16.95" customHeight="1" x14ac:dyDescent="0.3">
      <c r="A159" s="276"/>
      <c r="B159" s="261"/>
      <c r="C159" s="262"/>
      <c r="D159" s="262"/>
      <c r="E159" s="262"/>
      <c r="F159" s="108"/>
      <c r="G159" s="109"/>
      <c r="H159" s="110"/>
      <c r="I159" s="111"/>
      <c r="J159" s="112"/>
      <c r="K159" s="113"/>
      <c r="L159" s="114"/>
      <c r="M159" s="115"/>
      <c r="N159" s="179"/>
    </row>
    <row r="160" spans="1:14" ht="16.95" customHeight="1" x14ac:dyDescent="0.3">
      <c r="A160" s="276"/>
      <c r="B160" s="261"/>
      <c r="C160" s="262"/>
      <c r="D160" s="262"/>
      <c r="E160" s="262"/>
      <c r="F160" s="108"/>
      <c r="G160" s="109"/>
      <c r="H160" s="110"/>
      <c r="I160" s="111"/>
      <c r="J160" s="112"/>
      <c r="K160" s="113"/>
      <c r="L160" s="114"/>
      <c r="M160" s="115"/>
      <c r="N160" s="179"/>
    </row>
    <row r="161" spans="1:14" ht="16.95" customHeight="1" thickBot="1" x14ac:dyDescent="0.35">
      <c r="A161" s="276"/>
      <c r="B161" s="261"/>
      <c r="C161" s="262"/>
      <c r="D161" s="262"/>
      <c r="E161" s="262"/>
      <c r="F161" s="108"/>
      <c r="G161" s="109"/>
      <c r="H161" s="110"/>
      <c r="I161" s="111"/>
      <c r="J161" s="112"/>
      <c r="K161" s="113"/>
      <c r="L161" s="114"/>
      <c r="M161" s="115"/>
      <c r="N161" s="179"/>
    </row>
    <row r="162" spans="1:14" ht="16.95" customHeight="1" x14ac:dyDescent="0.3">
      <c r="A162" s="276"/>
      <c r="B162" s="261"/>
      <c r="C162" s="262"/>
      <c r="D162" s="262"/>
      <c r="E162" s="262"/>
      <c r="F162" s="108"/>
      <c r="G162" s="109"/>
      <c r="H162" s="110"/>
      <c r="I162" s="111"/>
      <c r="J162" s="112"/>
      <c r="K162" s="113"/>
      <c r="L162" s="114"/>
      <c r="M162" s="115"/>
      <c r="N162" s="187" t="s">
        <v>56</v>
      </c>
    </row>
    <row r="163" spans="1:14" ht="16.95" customHeight="1" thickBot="1" x14ac:dyDescent="0.35">
      <c r="A163" s="277"/>
      <c r="B163" s="269"/>
      <c r="C163" s="270"/>
      <c r="D163" s="270"/>
      <c r="E163" s="270"/>
      <c r="F163" s="133"/>
      <c r="G163" s="134"/>
      <c r="H163" s="135"/>
      <c r="I163" s="136"/>
      <c r="J163" s="137"/>
      <c r="K163" s="138"/>
      <c r="L163" s="139"/>
      <c r="M163" s="140"/>
      <c r="N163" s="141">
        <f>SUM(F158:M163)</f>
        <v>0</v>
      </c>
    </row>
    <row r="164" spans="1:14" ht="16.95" customHeight="1" x14ac:dyDescent="0.3">
      <c r="A164" s="275">
        <v>25</v>
      </c>
      <c r="B164" s="273"/>
      <c r="C164" s="274"/>
      <c r="D164" s="274"/>
      <c r="E164" s="274"/>
      <c r="F164" s="125"/>
      <c r="G164" s="126"/>
      <c r="H164" s="127"/>
      <c r="I164" s="128"/>
      <c r="J164" s="129"/>
      <c r="K164" s="130"/>
      <c r="L164" s="131"/>
      <c r="M164" s="132"/>
      <c r="N164" s="179"/>
    </row>
    <row r="165" spans="1:14" ht="16.95" customHeight="1" x14ac:dyDescent="0.3">
      <c r="A165" s="276"/>
      <c r="B165" s="261"/>
      <c r="C165" s="262"/>
      <c r="D165" s="262"/>
      <c r="E165" s="262"/>
      <c r="F165" s="108"/>
      <c r="G165" s="109"/>
      <c r="H165" s="110"/>
      <c r="I165" s="111"/>
      <c r="J165" s="112"/>
      <c r="K165" s="113"/>
      <c r="L165" s="114"/>
      <c r="M165" s="115"/>
      <c r="N165" s="179"/>
    </row>
    <row r="166" spans="1:14" ht="16.95" customHeight="1" x14ac:dyDescent="0.3">
      <c r="A166" s="276"/>
      <c r="B166" s="261"/>
      <c r="C166" s="262"/>
      <c r="D166" s="262"/>
      <c r="E166" s="262"/>
      <c r="F166" s="108"/>
      <c r="G166" s="109"/>
      <c r="H166" s="110"/>
      <c r="I166" s="111"/>
      <c r="J166" s="112"/>
      <c r="K166" s="113"/>
      <c r="L166" s="114"/>
      <c r="M166" s="115"/>
      <c r="N166" s="179"/>
    </row>
    <row r="167" spans="1:14" ht="16.95" customHeight="1" thickBot="1" x14ac:dyDescent="0.35">
      <c r="A167" s="276"/>
      <c r="B167" s="261"/>
      <c r="C167" s="262"/>
      <c r="D167" s="262"/>
      <c r="E167" s="262"/>
      <c r="F167" s="108"/>
      <c r="G167" s="109"/>
      <c r="H167" s="110"/>
      <c r="I167" s="111"/>
      <c r="J167" s="112"/>
      <c r="K167" s="113"/>
      <c r="L167" s="114"/>
      <c r="M167" s="115"/>
      <c r="N167" s="179"/>
    </row>
    <row r="168" spans="1:14" ht="16.95" customHeight="1" x14ac:dyDescent="0.3">
      <c r="A168" s="276"/>
      <c r="B168" s="261"/>
      <c r="C168" s="262"/>
      <c r="D168" s="262"/>
      <c r="E168" s="262"/>
      <c r="F168" s="108"/>
      <c r="G168" s="109"/>
      <c r="H168" s="110"/>
      <c r="I168" s="111"/>
      <c r="J168" s="112"/>
      <c r="K168" s="113"/>
      <c r="L168" s="114"/>
      <c r="M168" s="115"/>
      <c r="N168" s="187" t="s">
        <v>56</v>
      </c>
    </row>
    <row r="169" spans="1:14" ht="16.95" customHeight="1" thickBot="1" x14ac:dyDescent="0.35">
      <c r="A169" s="277"/>
      <c r="B169" s="269"/>
      <c r="C169" s="270"/>
      <c r="D169" s="270"/>
      <c r="E169" s="270"/>
      <c r="F169" s="133"/>
      <c r="G169" s="134"/>
      <c r="H169" s="135"/>
      <c r="I169" s="136"/>
      <c r="J169" s="137"/>
      <c r="K169" s="138"/>
      <c r="L169" s="139"/>
      <c r="M169" s="140"/>
      <c r="N169" s="141">
        <f>SUM(F164:M169)</f>
        <v>0</v>
      </c>
    </row>
    <row r="170" spans="1:14" ht="16.95" customHeight="1" x14ac:dyDescent="0.3">
      <c r="A170" s="275">
        <v>26</v>
      </c>
      <c r="B170" s="273"/>
      <c r="C170" s="274"/>
      <c r="D170" s="274"/>
      <c r="E170" s="274"/>
      <c r="F170" s="125"/>
      <c r="G170" s="126"/>
      <c r="H170" s="127"/>
      <c r="I170" s="128"/>
      <c r="J170" s="129"/>
      <c r="K170" s="130"/>
      <c r="L170" s="131"/>
      <c r="M170" s="132"/>
      <c r="N170" s="179"/>
    </row>
    <row r="171" spans="1:14" ht="16.95" customHeight="1" x14ac:dyDescent="0.3">
      <c r="A171" s="276"/>
      <c r="B171" s="261"/>
      <c r="C171" s="262"/>
      <c r="D171" s="262"/>
      <c r="E171" s="262"/>
      <c r="F171" s="108"/>
      <c r="G171" s="109"/>
      <c r="H171" s="110"/>
      <c r="I171" s="111"/>
      <c r="J171" s="112"/>
      <c r="K171" s="113"/>
      <c r="L171" s="114"/>
      <c r="M171" s="115"/>
      <c r="N171" s="179"/>
    </row>
    <row r="172" spans="1:14" ht="16.95" customHeight="1" x14ac:dyDescent="0.3">
      <c r="A172" s="276"/>
      <c r="B172" s="261"/>
      <c r="C172" s="262"/>
      <c r="D172" s="262"/>
      <c r="E172" s="262"/>
      <c r="F172" s="108"/>
      <c r="G172" s="109"/>
      <c r="H172" s="110"/>
      <c r="I172" s="111"/>
      <c r="J172" s="112"/>
      <c r="K172" s="113"/>
      <c r="L172" s="114"/>
      <c r="M172" s="115"/>
      <c r="N172" s="179"/>
    </row>
    <row r="173" spans="1:14" ht="16.95" customHeight="1" thickBot="1" x14ac:dyDescent="0.35">
      <c r="A173" s="276"/>
      <c r="B173" s="261"/>
      <c r="C173" s="262"/>
      <c r="D173" s="262"/>
      <c r="E173" s="262"/>
      <c r="F173" s="108"/>
      <c r="G173" s="109"/>
      <c r="H173" s="110"/>
      <c r="I173" s="111"/>
      <c r="J173" s="112"/>
      <c r="K173" s="113"/>
      <c r="L173" s="114"/>
      <c r="M173" s="115"/>
      <c r="N173" s="179"/>
    </row>
    <row r="174" spans="1:14" ht="16.95" customHeight="1" x14ac:dyDescent="0.3">
      <c r="A174" s="276"/>
      <c r="B174" s="261"/>
      <c r="C174" s="262"/>
      <c r="D174" s="262"/>
      <c r="E174" s="262"/>
      <c r="F174" s="108"/>
      <c r="G174" s="109"/>
      <c r="H174" s="110"/>
      <c r="I174" s="111"/>
      <c r="J174" s="112"/>
      <c r="K174" s="113"/>
      <c r="L174" s="114"/>
      <c r="M174" s="115"/>
      <c r="N174" s="187" t="s">
        <v>56</v>
      </c>
    </row>
    <row r="175" spans="1:14" ht="16.95" customHeight="1" thickBot="1" x14ac:dyDescent="0.35">
      <c r="A175" s="277"/>
      <c r="B175" s="269"/>
      <c r="C175" s="270"/>
      <c r="D175" s="270"/>
      <c r="E175" s="270"/>
      <c r="F175" s="133"/>
      <c r="G175" s="134"/>
      <c r="H175" s="135"/>
      <c r="I175" s="136"/>
      <c r="J175" s="137"/>
      <c r="K175" s="138"/>
      <c r="L175" s="139"/>
      <c r="M175" s="140"/>
      <c r="N175" s="141">
        <f>SUM(F170:M175)</f>
        <v>0</v>
      </c>
    </row>
    <row r="176" spans="1:14" ht="16.95" customHeight="1" x14ac:dyDescent="0.3">
      <c r="A176" s="275">
        <v>27</v>
      </c>
      <c r="B176" s="273"/>
      <c r="C176" s="274"/>
      <c r="D176" s="274"/>
      <c r="E176" s="274"/>
      <c r="F176" s="125"/>
      <c r="G176" s="126"/>
      <c r="H176" s="127"/>
      <c r="I176" s="128"/>
      <c r="J176" s="129"/>
      <c r="K176" s="130"/>
      <c r="L176" s="131"/>
      <c r="M176" s="132"/>
      <c r="N176" s="179"/>
    </row>
    <row r="177" spans="1:14" ht="16.95" customHeight="1" x14ac:dyDescent="0.3">
      <c r="A177" s="276"/>
      <c r="B177" s="261"/>
      <c r="C177" s="262"/>
      <c r="D177" s="262"/>
      <c r="E177" s="262"/>
      <c r="F177" s="108"/>
      <c r="G177" s="109"/>
      <c r="H177" s="110"/>
      <c r="I177" s="111"/>
      <c r="J177" s="112"/>
      <c r="K177" s="113"/>
      <c r="L177" s="114"/>
      <c r="M177" s="115"/>
      <c r="N177" s="179"/>
    </row>
    <row r="178" spans="1:14" ht="16.95" customHeight="1" x14ac:dyDescent="0.3">
      <c r="A178" s="276"/>
      <c r="B178" s="261"/>
      <c r="C178" s="262"/>
      <c r="D178" s="262"/>
      <c r="E178" s="262"/>
      <c r="F178" s="108"/>
      <c r="G178" s="109"/>
      <c r="H178" s="110"/>
      <c r="I178" s="111"/>
      <c r="J178" s="112"/>
      <c r="K178" s="113"/>
      <c r="L178" s="114"/>
      <c r="M178" s="115"/>
      <c r="N178" s="179"/>
    </row>
    <row r="179" spans="1:14" ht="16.95" customHeight="1" thickBot="1" x14ac:dyDescent="0.35">
      <c r="A179" s="276"/>
      <c r="B179" s="261"/>
      <c r="C179" s="262"/>
      <c r="D179" s="262"/>
      <c r="E179" s="262"/>
      <c r="F179" s="108"/>
      <c r="G179" s="109"/>
      <c r="H179" s="110"/>
      <c r="I179" s="111"/>
      <c r="J179" s="112"/>
      <c r="K179" s="113"/>
      <c r="L179" s="114"/>
      <c r="M179" s="115"/>
      <c r="N179" s="179"/>
    </row>
    <row r="180" spans="1:14" ht="16.95" customHeight="1" x14ac:dyDescent="0.3">
      <c r="A180" s="276"/>
      <c r="B180" s="261"/>
      <c r="C180" s="262"/>
      <c r="D180" s="262"/>
      <c r="E180" s="262"/>
      <c r="F180" s="108"/>
      <c r="G180" s="109"/>
      <c r="H180" s="110"/>
      <c r="I180" s="111"/>
      <c r="J180" s="112"/>
      <c r="K180" s="113"/>
      <c r="L180" s="114"/>
      <c r="M180" s="115"/>
      <c r="N180" s="187" t="s">
        <v>56</v>
      </c>
    </row>
    <row r="181" spans="1:14" ht="16.95" customHeight="1" thickBot="1" x14ac:dyDescent="0.35">
      <c r="A181" s="277"/>
      <c r="B181" s="269"/>
      <c r="C181" s="270"/>
      <c r="D181" s="270"/>
      <c r="E181" s="270"/>
      <c r="F181" s="133"/>
      <c r="G181" s="134"/>
      <c r="H181" s="135"/>
      <c r="I181" s="136"/>
      <c r="J181" s="137"/>
      <c r="K181" s="138"/>
      <c r="L181" s="139"/>
      <c r="M181" s="140"/>
      <c r="N181" s="141">
        <f>SUM(F176:M181)</f>
        <v>0</v>
      </c>
    </row>
    <row r="182" spans="1:14" ht="16.95" customHeight="1" x14ac:dyDescent="0.3">
      <c r="A182" s="275">
        <v>28</v>
      </c>
      <c r="B182" s="273"/>
      <c r="C182" s="274"/>
      <c r="D182" s="274"/>
      <c r="E182" s="274"/>
      <c r="F182" s="125"/>
      <c r="G182" s="126"/>
      <c r="H182" s="127"/>
      <c r="I182" s="128"/>
      <c r="J182" s="129"/>
      <c r="K182" s="130"/>
      <c r="L182" s="131"/>
      <c r="M182" s="132"/>
      <c r="N182" s="179"/>
    </row>
    <row r="183" spans="1:14" ht="16.95" customHeight="1" x14ac:dyDescent="0.3">
      <c r="A183" s="276"/>
      <c r="B183" s="261"/>
      <c r="C183" s="262"/>
      <c r="D183" s="262"/>
      <c r="E183" s="262"/>
      <c r="F183" s="108"/>
      <c r="G183" s="109"/>
      <c r="H183" s="110"/>
      <c r="I183" s="111"/>
      <c r="J183" s="112"/>
      <c r="K183" s="113"/>
      <c r="L183" s="114"/>
      <c r="M183" s="115"/>
      <c r="N183" s="179"/>
    </row>
    <row r="184" spans="1:14" ht="16.95" customHeight="1" x14ac:dyDescent="0.3">
      <c r="A184" s="276"/>
      <c r="B184" s="261"/>
      <c r="C184" s="262"/>
      <c r="D184" s="262"/>
      <c r="E184" s="262"/>
      <c r="F184" s="108"/>
      <c r="G184" s="109"/>
      <c r="H184" s="110"/>
      <c r="I184" s="111"/>
      <c r="J184" s="112"/>
      <c r="K184" s="113"/>
      <c r="L184" s="114"/>
      <c r="M184" s="115"/>
      <c r="N184" s="179"/>
    </row>
    <row r="185" spans="1:14" ht="16.95" customHeight="1" thickBot="1" x14ac:dyDescent="0.35">
      <c r="A185" s="276"/>
      <c r="B185" s="261"/>
      <c r="C185" s="262"/>
      <c r="D185" s="262"/>
      <c r="E185" s="262"/>
      <c r="F185" s="108"/>
      <c r="G185" s="109"/>
      <c r="H185" s="110"/>
      <c r="I185" s="111"/>
      <c r="J185" s="112"/>
      <c r="K185" s="113"/>
      <c r="L185" s="114"/>
      <c r="M185" s="115"/>
      <c r="N185" s="179"/>
    </row>
    <row r="186" spans="1:14" ht="16.95" customHeight="1" x14ac:dyDescent="0.3">
      <c r="A186" s="276"/>
      <c r="B186" s="261"/>
      <c r="C186" s="262"/>
      <c r="D186" s="262"/>
      <c r="E186" s="262"/>
      <c r="F186" s="108"/>
      <c r="G186" s="109"/>
      <c r="H186" s="110"/>
      <c r="I186" s="111"/>
      <c r="J186" s="112"/>
      <c r="K186" s="113"/>
      <c r="L186" s="114"/>
      <c r="M186" s="115"/>
      <c r="N186" s="187" t="s">
        <v>56</v>
      </c>
    </row>
    <row r="187" spans="1:14" ht="16.95" customHeight="1" thickBot="1" x14ac:dyDescent="0.35">
      <c r="A187" s="277"/>
      <c r="B187" s="269"/>
      <c r="C187" s="270"/>
      <c r="D187" s="270"/>
      <c r="E187" s="270"/>
      <c r="F187" s="133"/>
      <c r="G187" s="134"/>
      <c r="H187" s="135"/>
      <c r="I187" s="136"/>
      <c r="J187" s="137"/>
      <c r="K187" s="138"/>
      <c r="L187" s="139"/>
      <c r="M187" s="140"/>
      <c r="N187" s="141">
        <f>SUM(F182:M187)</f>
        <v>0</v>
      </c>
    </row>
    <row r="188" spans="1:14" ht="16.95" customHeight="1" x14ac:dyDescent="0.3">
      <c r="A188" s="275">
        <v>29</v>
      </c>
      <c r="B188" s="273"/>
      <c r="C188" s="274"/>
      <c r="D188" s="274"/>
      <c r="E188" s="274"/>
      <c r="F188" s="125"/>
      <c r="G188" s="126"/>
      <c r="H188" s="127"/>
      <c r="I188" s="128"/>
      <c r="J188" s="129"/>
      <c r="K188" s="130"/>
      <c r="L188" s="131"/>
      <c r="M188" s="132"/>
      <c r="N188" s="179"/>
    </row>
    <row r="189" spans="1:14" ht="16.95" customHeight="1" x14ac:dyDescent="0.3">
      <c r="A189" s="276"/>
      <c r="B189" s="261"/>
      <c r="C189" s="262"/>
      <c r="D189" s="262"/>
      <c r="E189" s="262"/>
      <c r="F189" s="108"/>
      <c r="G189" s="109"/>
      <c r="H189" s="110"/>
      <c r="I189" s="111"/>
      <c r="J189" s="112"/>
      <c r="K189" s="113"/>
      <c r="L189" s="114"/>
      <c r="M189" s="115"/>
      <c r="N189" s="179"/>
    </row>
    <row r="190" spans="1:14" ht="16.95" customHeight="1" x14ac:dyDescent="0.3">
      <c r="A190" s="276"/>
      <c r="B190" s="261"/>
      <c r="C190" s="262"/>
      <c r="D190" s="262"/>
      <c r="E190" s="262"/>
      <c r="F190" s="108"/>
      <c r="G190" s="109"/>
      <c r="H190" s="110"/>
      <c r="I190" s="111"/>
      <c r="J190" s="112"/>
      <c r="K190" s="113"/>
      <c r="L190" s="114"/>
      <c r="M190" s="115"/>
      <c r="N190" s="179"/>
    </row>
    <row r="191" spans="1:14" ht="16.95" customHeight="1" thickBot="1" x14ac:dyDescent="0.35">
      <c r="A191" s="276"/>
      <c r="B191" s="261"/>
      <c r="C191" s="262"/>
      <c r="D191" s="262"/>
      <c r="E191" s="262"/>
      <c r="F191" s="108"/>
      <c r="G191" s="109"/>
      <c r="H191" s="110"/>
      <c r="I191" s="111"/>
      <c r="J191" s="112"/>
      <c r="K191" s="113"/>
      <c r="L191" s="114"/>
      <c r="M191" s="115"/>
      <c r="N191" s="179"/>
    </row>
    <row r="192" spans="1:14" ht="16.95" customHeight="1" x14ac:dyDescent="0.3">
      <c r="A192" s="276"/>
      <c r="B192" s="261"/>
      <c r="C192" s="262"/>
      <c r="D192" s="262"/>
      <c r="E192" s="262"/>
      <c r="F192" s="108"/>
      <c r="G192" s="109"/>
      <c r="H192" s="110"/>
      <c r="I192" s="111"/>
      <c r="J192" s="112"/>
      <c r="K192" s="113"/>
      <c r="L192" s="114"/>
      <c r="M192" s="115"/>
      <c r="N192" s="187" t="s">
        <v>56</v>
      </c>
    </row>
    <row r="193" spans="1:14" ht="16.95" customHeight="1" thickBot="1" x14ac:dyDescent="0.35">
      <c r="A193" s="277"/>
      <c r="B193" s="269"/>
      <c r="C193" s="270"/>
      <c r="D193" s="270"/>
      <c r="E193" s="270"/>
      <c r="F193" s="133"/>
      <c r="G193" s="134"/>
      <c r="H193" s="135"/>
      <c r="I193" s="136"/>
      <c r="J193" s="137"/>
      <c r="K193" s="138"/>
      <c r="L193" s="139"/>
      <c r="M193" s="140"/>
      <c r="N193" s="141">
        <f>SUM(F188:M193)</f>
        <v>0</v>
      </c>
    </row>
    <row r="194" spans="1:14" ht="16.95" customHeight="1" x14ac:dyDescent="0.3">
      <c r="A194" s="275">
        <v>30</v>
      </c>
      <c r="B194" s="273"/>
      <c r="C194" s="274"/>
      <c r="D194" s="274"/>
      <c r="E194" s="274"/>
      <c r="F194" s="125"/>
      <c r="G194" s="126"/>
      <c r="H194" s="127"/>
      <c r="I194" s="128"/>
      <c r="J194" s="129"/>
      <c r="K194" s="130"/>
      <c r="L194" s="131"/>
      <c r="M194" s="132"/>
      <c r="N194" s="179"/>
    </row>
    <row r="195" spans="1:14" ht="16.95" customHeight="1" x14ac:dyDescent="0.3">
      <c r="A195" s="276"/>
      <c r="B195" s="261"/>
      <c r="C195" s="262"/>
      <c r="D195" s="262"/>
      <c r="E195" s="262"/>
      <c r="F195" s="108"/>
      <c r="G195" s="109"/>
      <c r="H195" s="110"/>
      <c r="I195" s="111"/>
      <c r="J195" s="112"/>
      <c r="K195" s="113"/>
      <c r="L195" s="114"/>
      <c r="M195" s="115"/>
      <c r="N195" s="179"/>
    </row>
    <row r="196" spans="1:14" ht="16.95" customHeight="1" x14ac:dyDescent="0.3">
      <c r="A196" s="276"/>
      <c r="B196" s="261"/>
      <c r="C196" s="262"/>
      <c r="D196" s="262"/>
      <c r="E196" s="262"/>
      <c r="F196" s="108"/>
      <c r="G196" s="109"/>
      <c r="H196" s="110"/>
      <c r="I196" s="111"/>
      <c r="J196" s="112"/>
      <c r="K196" s="113"/>
      <c r="L196" s="114"/>
      <c r="M196" s="115"/>
      <c r="N196" s="179"/>
    </row>
    <row r="197" spans="1:14" ht="16.95" customHeight="1" thickBot="1" x14ac:dyDescent="0.35">
      <c r="A197" s="276"/>
      <c r="B197" s="261"/>
      <c r="C197" s="262"/>
      <c r="D197" s="262"/>
      <c r="E197" s="262"/>
      <c r="F197" s="108"/>
      <c r="G197" s="109"/>
      <c r="H197" s="110"/>
      <c r="I197" s="111"/>
      <c r="J197" s="112"/>
      <c r="K197" s="113"/>
      <c r="L197" s="114"/>
      <c r="M197" s="115"/>
      <c r="N197" s="179"/>
    </row>
    <row r="198" spans="1:14" ht="16.95" customHeight="1" x14ac:dyDescent="0.3">
      <c r="A198" s="276"/>
      <c r="B198" s="261"/>
      <c r="C198" s="262"/>
      <c r="D198" s="262"/>
      <c r="E198" s="262"/>
      <c r="F198" s="108"/>
      <c r="G198" s="109"/>
      <c r="H198" s="110"/>
      <c r="I198" s="111"/>
      <c r="J198" s="112"/>
      <c r="K198" s="113"/>
      <c r="L198" s="114"/>
      <c r="M198" s="115"/>
      <c r="N198" s="187" t="s">
        <v>56</v>
      </c>
    </row>
    <row r="199" spans="1:14" ht="16.95" customHeight="1" thickBot="1" x14ac:dyDescent="0.35">
      <c r="A199" s="277"/>
      <c r="B199" s="269"/>
      <c r="C199" s="270"/>
      <c r="D199" s="270"/>
      <c r="E199" s="270"/>
      <c r="F199" s="133"/>
      <c r="G199" s="134"/>
      <c r="H199" s="135"/>
      <c r="I199" s="136"/>
      <c r="J199" s="137"/>
      <c r="K199" s="138"/>
      <c r="L199" s="139"/>
      <c r="M199" s="140"/>
      <c r="N199" s="141">
        <f>SUM(F194:M199)</f>
        <v>0</v>
      </c>
    </row>
    <row r="200" spans="1:14" ht="16.95" customHeight="1" x14ac:dyDescent="0.3">
      <c r="A200" s="276">
        <v>31</v>
      </c>
      <c r="B200" s="271"/>
      <c r="C200" s="272"/>
      <c r="D200" s="272"/>
      <c r="E200" s="272"/>
      <c r="F200" s="108"/>
      <c r="G200" s="109"/>
      <c r="H200" s="110"/>
      <c r="I200" s="111"/>
      <c r="J200" s="112"/>
      <c r="K200" s="113"/>
      <c r="L200" s="114"/>
      <c r="M200" s="115"/>
      <c r="N200" s="179"/>
    </row>
    <row r="201" spans="1:14" ht="16.95" customHeight="1" x14ac:dyDescent="0.3">
      <c r="A201" s="276"/>
      <c r="B201" s="261"/>
      <c r="C201" s="262"/>
      <c r="D201" s="262"/>
      <c r="E201" s="262"/>
      <c r="F201" s="108"/>
      <c r="G201" s="109"/>
      <c r="H201" s="110"/>
      <c r="I201" s="111"/>
      <c r="J201" s="112"/>
      <c r="K201" s="113"/>
      <c r="L201" s="114"/>
      <c r="M201" s="115"/>
      <c r="N201" s="179"/>
    </row>
    <row r="202" spans="1:14" ht="16.95" customHeight="1" x14ac:dyDescent="0.3">
      <c r="A202" s="276"/>
      <c r="B202" s="261"/>
      <c r="C202" s="262"/>
      <c r="D202" s="262"/>
      <c r="E202" s="262"/>
      <c r="F202" s="108"/>
      <c r="G202" s="109"/>
      <c r="H202" s="110"/>
      <c r="I202" s="111"/>
      <c r="J202" s="112"/>
      <c r="K202" s="113"/>
      <c r="L202" s="114"/>
      <c r="M202" s="115"/>
      <c r="N202" s="179"/>
    </row>
    <row r="203" spans="1:14" ht="16.95" customHeight="1" thickBot="1" x14ac:dyDescent="0.35">
      <c r="A203" s="276"/>
      <c r="B203" s="261"/>
      <c r="C203" s="262"/>
      <c r="D203" s="262"/>
      <c r="E203" s="262"/>
      <c r="F203" s="108"/>
      <c r="G203" s="109"/>
      <c r="H203" s="110"/>
      <c r="I203" s="111"/>
      <c r="J203" s="112"/>
      <c r="K203" s="113"/>
      <c r="L203" s="114"/>
      <c r="M203" s="115"/>
      <c r="N203" s="179"/>
    </row>
    <row r="204" spans="1:14" ht="16.95" customHeight="1" x14ac:dyDescent="0.3">
      <c r="A204" s="276"/>
      <c r="B204" s="261"/>
      <c r="C204" s="262"/>
      <c r="D204" s="262"/>
      <c r="E204" s="262"/>
      <c r="F204" s="108"/>
      <c r="G204" s="109"/>
      <c r="H204" s="110"/>
      <c r="I204" s="111"/>
      <c r="J204" s="112"/>
      <c r="K204" s="113"/>
      <c r="L204" s="114"/>
      <c r="M204" s="115"/>
      <c r="N204" s="187" t="s">
        <v>56</v>
      </c>
    </row>
    <row r="205" spans="1:14" ht="16.95" customHeight="1" thickBot="1" x14ac:dyDescent="0.35">
      <c r="A205" s="278"/>
      <c r="B205" s="263"/>
      <c r="C205" s="264"/>
      <c r="D205" s="264"/>
      <c r="E205" s="264"/>
      <c r="F205" s="145"/>
      <c r="G205" s="146"/>
      <c r="H205" s="147"/>
      <c r="I205" s="148"/>
      <c r="J205" s="149"/>
      <c r="K205" s="150"/>
      <c r="L205" s="151"/>
      <c r="M205" s="152"/>
      <c r="N205" s="141">
        <f>SUM(F200:M205)</f>
        <v>0</v>
      </c>
    </row>
    <row r="206" spans="1:14" ht="14.4" thickBot="1" x14ac:dyDescent="0.35">
      <c r="A206" s="298" t="s">
        <v>47</v>
      </c>
      <c r="B206" s="299"/>
      <c r="C206" s="299"/>
      <c r="D206" s="300"/>
      <c r="E206" s="12">
        <f>SUM(F206:M206)</f>
        <v>0</v>
      </c>
      <c r="F206" s="158">
        <f>SUM(F20:F205)</f>
        <v>0</v>
      </c>
      <c r="G206" s="159">
        <f t="shared" ref="G206:M206" si="0">SUM(G20:G205)</f>
        <v>0</v>
      </c>
      <c r="H206" s="160">
        <f t="shared" si="0"/>
        <v>0</v>
      </c>
      <c r="I206" s="161">
        <f t="shared" si="0"/>
        <v>0</v>
      </c>
      <c r="J206" s="162">
        <f t="shared" si="0"/>
        <v>0</v>
      </c>
      <c r="K206" s="163">
        <f t="shared" si="0"/>
        <v>0</v>
      </c>
      <c r="L206" s="164">
        <f t="shared" si="0"/>
        <v>0</v>
      </c>
      <c r="M206" s="165">
        <f t="shared" si="0"/>
        <v>0</v>
      </c>
      <c r="N206" s="179"/>
    </row>
    <row r="207" spans="1:14" x14ac:dyDescent="0.3">
      <c r="E207" s="10"/>
      <c r="F207" s="166"/>
      <c r="G207" s="166"/>
      <c r="H207" s="166"/>
      <c r="I207" s="166"/>
      <c r="J207" s="166"/>
      <c r="K207" s="166"/>
      <c r="L207" s="166"/>
      <c r="M207" s="166"/>
    </row>
    <row r="208" spans="1:14" ht="14.4" thickBot="1" x14ac:dyDescent="0.35"/>
    <row r="209" spans="2:13" x14ac:dyDescent="0.3">
      <c r="C209" s="66" t="s">
        <v>49</v>
      </c>
      <c r="D209" s="5"/>
      <c r="F209" s="67" t="s">
        <v>49</v>
      </c>
      <c r="G209" s="296"/>
      <c r="H209" s="296"/>
      <c r="I209" s="296"/>
      <c r="J209" s="296"/>
      <c r="K209" s="296"/>
      <c r="L209" s="296"/>
      <c r="M209" s="297"/>
    </row>
    <row r="210" spans="2:13" x14ac:dyDescent="0.3">
      <c r="C210" s="16" t="s">
        <v>48</v>
      </c>
      <c r="D210" s="14"/>
      <c r="F210" s="96" t="s">
        <v>45</v>
      </c>
      <c r="G210" s="97"/>
      <c r="H210" s="97"/>
      <c r="I210" s="97"/>
      <c r="J210" s="97"/>
      <c r="K210" s="97"/>
      <c r="L210" s="97"/>
      <c r="M210" s="14"/>
    </row>
    <row r="211" spans="2:13" x14ac:dyDescent="0.3">
      <c r="B211" s="10"/>
      <c r="C211" s="16"/>
      <c r="D211" s="14"/>
      <c r="F211" s="259" t="s">
        <v>15</v>
      </c>
      <c r="G211" s="260"/>
      <c r="H211" s="260"/>
      <c r="I211" s="260"/>
      <c r="J211" s="260"/>
      <c r="K211" s="260"/>
      <c r="L211" s="260"/>
      <c r="M211" s="14"/>
    </row>
    <row r="212" spans="2:13" x14ac:dyDescent="0.3">
      <c r="B212" s="10"/>
      <c r="C212" s="16"/>
      <c r="D212" s="14"/>
      <c r="F212" s="16"/>
      <c r="G212" s="10"/>
      <c r="H212" s="10"/>
      <c r="I212" s="10"/>
      <c r="J212" s="10"/>
      <c r="K212" s="10"/>
      <c r="L212" s="10"/>
      <c r="M212" s="14"/>
    </row>
    <row r="213" spans="2:13" x14ac:dyDescent="0.3">
      <c r="B213" s="10"/>
      <c r="C213" s="16"/>
      <c r="D213" s="14"/>
      <c r="F213" s="16"/>
      <c r="G213" s="10"/>
      <c r="H213" s="10"/>
      <c r="I213" s="10"/>
      <c r="J213" s="10"/>
      <c r="K213" s="10"/>
      <c r="L213" s="10"/>
      <c r="M213" s="14"/>
    </row>
    <row r="214" spans="2:13" x14ac:dyDescent="0.3">
      <c r="B214" s="10"/>
      <c r="C214" s="16"/>
      <c r="D214" s="14"/>
      <c r="F214" s="16"/>
      <c r="G214" s="10"/>
      <c r="H214" s="10"/>
      <c r="I214" s="10"/>
      <c r="J214" s="10"/>
      <c r="K214" s="10"/>
      <c r="L214" s="10"/>
      <c r="M214" s="14"/>
    </row>
    <row r="215" spans="2:13" ht="14.4" thickBot="1" x14ac:dyDescent="0.35">
      <c r="B215" s="10"/>
      <c r="C215" s="17"/>
      <c r="D215" s="18"/>
      <c r="F215" s="17"/>
      <c r="G215" s="19"/>
      <c r="H215" s="19"/>
      <c r="I215" s="19"/>
      <c r="J215" s="19"/>
      <c r="K215" s="19"/>
      <c r="L215" s="19"/>
      <c r="M215" s="18"/>
    </row>
  </sheetData>
  <sheetProtection algorithmName="SHA-512" hashValue="lGE2ZPCN4D6WAV3YFAoIgWYCIbo4sP0467tNRJqINAU/qQJBabfYByZX+MKLhWvW88nMC11I5rpAmp2Qdmg20A==" saltValue="8SndoFskB09PfLjHz+6s0Q==" spinCount="100000" sheet="1" scenarios="1"/>
  <mergeCells count="267">
    <mergeCell ref="A206:D206"/>
    <mergeCell ref="G209:M209"/>
    <mergeCell ref="F211:L211"/>
    <mergeCell ref="A200:A205"/>
    <mergeCell ref="B200:E200"/>
    <mergeCell ref="B201:E201"/>
    <mergeCell ref="B202:E202"/>
    <mergeCell ref="B203:E203"/>
    <mergeCell ref="B204:E204"/>
    <mergeCell ref="B205:E205"/>
    <mergeCell ref="A194:A199"/>
    <mergeCell ref="B194:E194"/>
    <mergeCell ref="B195:E195"/>
    <mergeCell ref="B196:E196"/>
    <mergeCell ref="B197:E197"/>
    <mergeCell ref="B198:E198"/>
    <mergeCell ref="B199:E199"/>
    <mergeCell ref="A188:A193"/>
    <mergeCell ref="B188:E188"/>
    <mergeCell ref="B189:E189"/>
    <mergeCell ref="B190:E190"/>
    <mergeCell ref="B191:E191"/>
    <mergeCell ref="B192:E192"/>
    <mergeCell ref="B193:E193"/>
    <mergeCell ref="A182:A187"/>
    <mergeCell ref="B182:E182"/>
    <mergeCell ref="B183:E183"/>
    <mergeCell ref="B184:E184"/>
    <mergeCell ref="B185:E185"/>
    <mergeCell ref="B186:E186"/>
    <mergeCell ref="B187:E187"/>
    <mergeCell ref="A176:A181"/>
    <mergeCell ref="B176:E176"/>
    <mergeCell ref="B177:E177"/>
    <mergeCell ref="B178:E178"/>
    <mergeCell ref="B179:E179"/>
    <mergeCell ref="B180:E180"/>
    <mergeCell ref="B181:E181"/>
    <mergeCell ref="A170:A175"/>
    <mergeCell ref="B170:E170"/>
    <mergeCell ref="B171:E171"/>
    <mergeCell ref="B172:E172"/>
    <mergeCell ref="B173:E173"/>
    <mergeCell ref="B174:E174"/>
    <mergeCell ref="B175:E175"/>
    <mergeCell ref="A164:A169"/>
    <mergeCell ref="B164:E164"/>
    <mergeCell ref="B165:E165"/>
    <mergeCell ref="B166:E166"/>
    <mergeCell ref="B167:E167"/>
    <mergeCell ref="B168:E168"/>
    <mergeCell ref="B169:E169"/>
    <mergeCell ref="A158:A163"/>
    <mergeCell ref="B158:E158"/>
    <mergeCell ref="B159:E159"/>
    <mergeCell ref="B160:E160"/>
    <mergeCell ref="B161:E161"/>
    <mergeCell ref="B162:E162"/>
    <mergeCell ref="B163:E163"/>
    <mergeCell ref="A152:A157"/>
    <mergeCell ref="B152:E152"/>
    <mergeCell ref="B153:E153"/>
    <mergeCell ref="B154:E154"/>
    <mergeCell ref="B155:E155"/>
    <mergeCell ref="B156:E156"/>
    <mergeCell ref="B157:E157"/>
    <mergeCell ref="A146:A151"/>
    <mergeCell ref="B146:E146"/>
    <mergeCell ref="B147:E147"/>
    <mergeCell ref="B148:E148"/>
    <mergeCell ref="B149:E149"/>
    <mergeCell ref="B150:E150"/>
    <mergeCell ref="B151:E151"/>
    <mergeCell ref="A140:A145"/>
    <mergeCell ref="B140:E140"/>
    <mergeCell ref="B141:E141"/>
    <mergeCell ref="B142:E142"/>
    <mergeCell ref="B143:E143"/>
    <mergeCell ref="B144:E144"/>
    <mergeCell ref="B145:E145"/>
    <mergeCell ref="A134:A139"/>
    <mergeCell ref="B134:E134"/>
    <mergeCell ref="B135:E135"/>
    <mergeCell ref="B136:E136"/>
    <mergeCell ref="B137:E137"/>
    <mergeCell ref="B138:E138"/>
    <mergeCell ref="B139:E139"/>
    <mergeCell ref="A128:A133"/>
    <mergeCell ref="B128:E128"/>
    <mergeCell ref="B129:E129"/>
    <mergeCell ref="B130:E130"/>
    <mergeCell ref="B131:E131"/>
    <mergeCell ref="B132:E132"/>
    <mergeCell ref="B133:E133"/>
    <mergeCell ref="A122:A127"/>
    <mergeCell ref="B122:E122"/>
    <mergeCell ref="B123:E123"/>
    <mergeCell ref="B124:E124"/>
    <mergeCell ref="B125:E125"/>
    <mergeCell ref="B126:E126"/>
    <mergeCell ref="B127:E127"/>
    <mergeCell ref="A116:A121"/>
    <mergeCell ref="B116:E116"/>
    <mergeCell ref="B117:E117"/>
    <mergeCell ref="B118:E118"/>
    <mergeCell ref="B119:E119"/>
    <mergeCell ref="B120:E120"/>
    <mergeCell ref="B121:E121"/>
    <mergeCell ref="A110:A115"/>
    <mergeCell ref="B110:E110"/>
    <mergeCell ref="B111:E111"/>
    <mergeCell ref="B112:E112"/>
    <mergeCell ref="B113:E113"/>
    <mergeCell ref="B114:E114"/>
    <mergeCell ref="B115:E115"/>
    <mergeCell ref="A104:A109"/>
    <mergeCell ref="B104:E104"/>
    <mergeCell ref="B105:E105"/>
    <mergeCell ref="B106:E106"/>
    <mergeCell ref="B107:E107"/>
    <mergeCell ref="B108:E108"/>
    <mergeCell ref="B109:E109"/>
    <mergeCell ref="A98:A103"/>
    <mergeCell ref="B98:E98"/>
    <mergeCell ref="B99:E99"/>
    <mergeCell ref="B100:E100"/>
    <mergeCell ref="B101:E101"/>
    <mergeCell ref="B102:E102"/>
    <mergeCell ref="B103:E103"/>
    <mergeCell ref="A92:A97"/>
    <mergeCell ref="B92:E92"/>
    <mergeCell ref="B93:E93"/>
    <mergeCell ref="B94:E94"/>
    <mergeCell ref="B95:E95"/>
    <mergeCell ref="B96:E96"/>
    <mergeCell ref="B97:E97"/>
    <mergeCell ref="A86:A91"/>
    <mergeCell ref="B86:E86"/>
    <mergeCell ref="B87:E87"/>
    <mergeCell ref="B88:E88"/>
    <mergeCell ref="B89:E89"/>
    <mergeCell ref="B90:E90"/>
    <mergeCell ref="B91:E91"/>
    <mergeCell ref="A80:A85"/>
    <mergeCell ref="B80:E80"/>
    <mergeCell ref="B81:E81"/>
    <mergeCell ref="B82:E82"/>
    <mergeCell ref="B83:E83"/>
    <mergeCell ref="B84:E84"/>
    <mergeCell ref="B85:E85"/>
    <mergeCell ref="A74:A79"/>
    <mergeCell ref="B74:E74"/>
    <mergeCell ref="B75:E75"/>
    <mergeCell ref="B76:E76"/>
    <mergeCell ref="B77:E77"/>
    <mergeCell ref="B78:E78"/>
    <mergeCell ref="B79:E79"/>
    <mergeCell ref="A68:A73"/>
    <mergeCell ref="B68:E68"/>
    <mergeCell ref="B69:E69"/>
    <mergeCell ref="B70:E70"/>
    <mergeCell ref="B71:E71"/>
    <mergeCell ref="B72:E72"/>
    <mergeCell ref="B73:E73"/>
    <mergeCell ref="A62:A67"/>
    <mergeCell ref="B62:E62"/>
    <mergeCell ref="B63:E63"/>
    <mergeCell ref="B64:E64"/>
    <mergeCell ref="B65:E65"/>
    <mergeCell ref="B66:E66"/>
    <mergeCell ref="B67:E67"/>
    <mergeCell ref="A56:A61"/>
    <mergeCell ref="B56:E56"/>
    <mergeCell ref="B57:E57"/>
    <mergeCell ref="B58:E58"/>
    <mergeCell ref="B59:E59"/>
    <mergeCell ref="B60:E60"/>
    <mergeCell ref="B61:E61"/>
    <mergeCell ref="A50:A55"/>
    <mergeCell ref="B50:E50"/>
    <mergeCell ref="B51:E51"/>
    <mergeCell ref="B52:E52"/>
    <mergeCell ref="B53:E53"/>
    <mergeCell ref="B54:E54"/>
    <mergeCell ref="B55:E55"/>
    <mergeCell ref="A44:A49"/>
    <mergeCell ref="B44:E44"/>
    <mergeCell ref="B45:E45"/>
    <mergeCell ref="B46:E46"/>
    <mergeCell ref="B47:E47"/>
    <mergeCell ref="B48:E48"/>
    <mergeCell ref="B49:E49"/>
    <mergeCell ref="A38:A43"/>
    <mergeCell ref="B38:E38"/>
    <mergeCell ref="B39:E39"/>
    <mergeCell ref="B40:E40"/>
    <mergeCell ref="B41:E41"/>
    <mergeCell ref="B42:E42"/>
    <mergeCell ref="B43:E43"/>
    <mergeCell ref="A32:A37"/>
    <mergeCell ref="B32:E32"/>
    <mergeCell ref="B33:E33"/>
    <mergeCell ref="B34:E34"/>
    <mergeCell ref="B35:E35"/>
    <mergeCell ref="B36:E36"/>
    <mergeCell ref="B37:E37"/>
    <mergeCell ref="A26:A31"/>
    <mergeCell ref="B26:E26"/>
    <mergeCell ref="B27:E27"/>
    <mergeCell ref="B28:E28"/>
    <mergeCell ref="B29:E29"/>
    <mergeCell ref="B30:E30"/>
    <mergeCell ref="B31:E31"/>
    <mergeCell ref="F18:M18"/>
    <mergeCell ref="B19:E19"/>
    <mergeCell ref="A20:A25"/>
    <mergeCell ref="B20:E20"/>
    <mergeCell ref="B21:E21"/>
    <mergeCell ref="B22:E22"/>
    <mergeCell ref="B23:E23"/>
    <mergeCell ref="B24:E24"/>
    <mergeCell ref="B25:E25"/>
    <mergeCell ref="B15:C15"/>
    <mergeCell ref="B16:C16"/>
    <mergeCell ref="F9:G9"/>
    <mergeCell ref="H9:J9"/>
    <mergeCell ref="F10:G10"/>
    <mergeCell ref="H10:J10"/>
    <mergeCell ref="F7:G7"/>
    <mergeCell ref="H7:J7"/>
    <mergeCell ref="F8:G8"/>
    <mergeCell ref="H8:J8"/>
    <mergeCell ref="B7:E7"/>
    <mergeCell ref="B8:E8"/>
    <mergeCell ref="B9:E9"/>
    <mergeCell ref="B10:E10"/>
    <mergeCell ref="F13:G13"/>
    <mergeCell ref="H13:J13"/>
    <mergeCell ref="F11:G11"/>
    <mergeCell ref="H11:J11"/>
    <mergeCell ref="F12:G12"/>
    <mergeCell ref="H12:J12"/>
    <mergeCell ref="B11:E11"/>
    <mergeCell ref="B12:E12"/>
    <mergeCell ref="B13:E13"/>
    <mergeCell ref="A1:M1"/>
    <mergeCell ref="A2:C2"/>
    <mergeCell ref="A4:C4"/>
    <mergeCell ref="D4:E4"/>
    <mergeCell ref="B6:E6"/>
    <mergeCell ref="B5:E5"/>
    <mergeCell ref="D2:J2"/>
    <mergeCell ref="K2:L2"/>
    <mergeCell ref="F4:M4"/>
    <mergeCell ref="K5:M5"/>
    <mergeCell ref="K6:M6"/>
    <mergeCell ref="K7:M7"/>
    <mergeCell ref="K8:M8"/>
    <mergeCell ref="K9:M9"/>
    <mergeCell ref="K10:M10"/>
    <mergeCell ref="K11:M11"/>
    <mergeCell ref="K12:M12"/>
    <mergeCell ref="K13:M13"/>
    <mergeCell ref="F5:G5"/>
    <mergeCell ref="H5:J5"/>
    <mergeCell ref="F6:G6"/>
    <mergeCell ref="H6:J6"/>
  </mergeCells>
  <dataValidations count="1">
    <dataValidation type="decimal" allowBlank="1" showErrorMessage="1" error="La valeur doit être comprise entre 0 et 1." sqref="M2" xr:uid="{4D6DEDBA-0952-434C-8D68-C3117756B118}">
      <formula1>0</formula1>
      <formula2>1</formula2>
    </dataValidation>
  </dataValidations>
  <pageMargins left="0.31496062992125984" right="0.31496062992125984" top="0.55118110236220474" bottom="0.55118110236220474" header="0.31496062992125984" footer="0.31496062992125984"/>
  <pageSetup paperSize="9" scale="67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Q209"/>
  <sheetViews>
    <sheetView showZeros="0" zoomScaleNormal="100" workbookViewId="0">
      <selection activeCell="D4" sqref="D4:E4"/>
    </sheetView>
  </sheetViews>
  <sheetFormatPr baseColWidth="10" defaultColWidth="11.5546875" defaultRowHeight="13.8" x14ac:dyDescent="0.3"/>
  <cols>
    <col min="1" max="1" width="7.33203125" style="7" customWidth="1"/>
    <col min="2" max="2" width="12.33203125" style="7" customWidth="1"/>
    <col min="3" max="3" width="19.21875" style="7" customWidth="1"/>
    <col min="4" max="4" width="32.21875" style="7" customWidth="1"/>
    <col min="5" max="5" width="29" style="7" customWidth="1"/>
    <col min="6" max="13" width="6" style="7" customWidth="1"/>
    <col min="14" max="16" width="11.5546875" style="7"/>
    <col min="17" max="17" width="15.21875" style="7" customWidth="1"/>
    <col min="18" max="16384" width="11.5546875" style="7"/>
  </cols>
  <sheetData>
    <row r="1" spans="1:16" ht="37.5" customHeight="1" thickBot="1" x14ac:dyDescent="0.35">
      <c r="A1" s="308" t="s">
        <v>17</v>
      </c>
      <c r="B1" s="308"/>
      <c r="C1" s="308"/>
      <c r="D1" s="308"/>
      <c r="E1" s="308"/>
      <c r="F1" s="308"/>
      <c r="G1" s="308"/>
      <c r="H1" s="308"/>
      <c r="I1" s="308"/>
      <c r="J1" s="308"/>
      <c r="K1" s="308"/>
      <c r="L1" s="308"/>
      <c r="M1" s="308"/>
    </row>
    <row r="2" spans="1:16" ht="27.75" customHeight="1" thickBot="1" x14ac:dyDescent="0.35">
      <c r="A2" s="254" t="s">
        <v>12</v>
      </c>
      <c r="B2" s="255"/>
      <c r="C2" s="255"/>
      <c r="D2" s="289">
        <f>Mai!D2</f>
        <v>0</v>
      </c>
      <c r="E2" s="289"/>
      <c r="F2" s="289"/>
      <c r="G2" s="289"/>
      <c r="H2" s="289"/>
      <c r="I2" s="289"/>
      <c r="J2" s="290"/>
      <c r="K2" s="291" t="s">
        <v>73</v>
      </c>
      <c r="L2" s="291"/>
      <c r="M2" s="234">
        <f>Mai!M2</f>
        <v>0</v>
      </c>
      <c r="P2" s="167"/>
    </row>
    <row r="3" spans="1:16" ht="10.5" customHeight="1" thickBot="1" x14ac:dyDescent="0.35">
      <c r="A3" s="2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6" ht="16.95" customHeight="1" thickBot="1" x14ac:dyDescent="0.4">
      <c r="A4" s="252" t="s">
        <v>14</v>
      </c>
      <c r="B4" s="253"/>
      <c r="C4" s="253"/>
      <c r="D4" s="250">
        <f>Mai!D4</f>
        <v>0</v>
      </c>
      <c r="E4" s="250"/>
      <c r="F4" s="246" t="s">
        <v>43</v>
      </c>
      <c r="G4" s="246"/>
      <c r="H4" s="246"/>
      <c r="I4" s="246"/>
      <c r="J4" s="246"/>
      <c r="K4" s="246"/>
      <c r="L4" s="246"/>
      <c r="M4" s="247"/>
    </row>
    <row r="5" spans="1:16" ht="19.95" customHeight="1" x14ac:dyDescent="0.3">
      <c r="A5" s="79"/>
      <c r="B5" s="257" t="s">
        <v>44</v>
      </c>
      <c r="C5" s="257"/>
      <c r="D5" s="257"/>
      <c r="E5" s="258"/>
      <c r="F5" s="305" t="s">
        <v>71</v>
      </c>
      <c r="G5" s="306"/>
      <c r="H5" s="305" t="s">
        <v>76</v>
      </c>
      <c r="I5" s="307"/>
      <c r="J5" s="306"/>
      <c r="K5" s="305" t="s">
        <v>72</v>
      </c>
      <c r="L5" s="307"/>
      <c r="M5" s="306"/>
    </row>
    <row r="6" spans="1:16" ht="17.100000000000001" customHeight="1" x14ac:dyDescent="0.3">
      <c r="A6" s="71" t="s">
        <v>4</v>
      </c>
      <c r="B6" s="267">
        <f>Mai!B6</f>
        <v>0</v>
      </c>
      <c r="C6" s="268"/>
      <c r="D6" s="268"/>
      <c r="E6" s="268"/>
      <c r="F6" s="302">
        <f>Mai!F6</f>
        <v>0</v>
      </c>
      <c r="G6" s="304"/>
      <c r="H6" s="302">
        <f>Mai!H6</f>
        <v>0</v>
      </c>
      <c r="I6" s="303"/>
      <c r="J6" s="304">
        <f>Mai!J6</f>
        <v>0</v>
      </c>
      <c r="K6" s="302">
        <f>Mai!K6</f>
        <v>0</v>
      </c>
      <c r="L6" s="303"/>
      <c r="M6" s="304">
        <f>Mai!M6</f>
        <v>0</v>
      </c>
      <c r="N6" s="10"/>
    </row>
    <row r="7" spans="1:16" ht="17.100000000000001" customHeight="1" x14ac:dyDescent="0.3">
      <c r="A7" s="72" t="s">
        <v>5</v>
      </c>
      <c r="B7" s="267">
        <f>Mai!B7</f>
        <v>0</v>
      </c>
      <c r="C7" s="268"/>
      <c r="D7" s="268"/>
      <c r="E7" s="268"/>
      <c r="F7" s="309">
        <f>Mai!F7</f>
        <v>0</v>
      </c>
      <c r="G7" s="310"/>
      <c r="H7" s="302">
        <f>Mai!H7</f>
        <v>0</v>
      </c>
      <c r="I7" s="303"/>
      <c r="J7" s="304">
        <f>Mai!J7</f>
        <v>0</v>
      </c>
      <c r="K7" s="302">
        <f>Mai!K7</f>
        <v>0</v>
      </c>
      <c r="L7" s="303"/>
      <c r="M7" s="304">
        <f>Mai!M7</f>
        <v>0</v>
      </c>
      <c r="N7" s="10"/>
    </row>
    <row r="8" spans="1:16" ht="17.100000000000001" customHeight="1" x14ac:dyDescent="0.3">
      <c r="A8" s="73" t="s">
        <v>6</v>
      </c>
      <c r="B8" s="267">
        <f>Mai!B8</f>
        <v>0</v>
      </c>
      <c r="C8" s="268"/>
      <c r="D8" s="268"/>
      <c r="E8" s="268"/>
      <c r="F8" s="302">
        <f>Mai!F8</f>
        <v>0</v>
      </c>
      <c r="G8" s="304"/>
      <c r="H8" s="302">
        <f>Mai!H8</f>
        <v>0</v>
      </c>
      <c r="I8" s="303"/>
      <c r="J8" s="304">
        <f>Mai!J8</f>
        <v>0</v>
      </c>
      <c r="K8" s="302">
        <f>Mai!K8</f>
        <v>0</v>
      </c>
      <c r="L8" s="303"/>
      <c r="M8" s="304">
        <f>Mai!M8</f>
        <v>0</v>
      </c>
      <c r="N8" s="10"/>
    </row>
    <row r="9" spans="1:16" ht="17.100000000000001" customHeight="1" x14ac:dyDescent="0.3">
      <c r="A9" s="74" t="s">
        <v>7</v>
      </c>
      <c r="B9" s="267">
        <f>Mai!B9</f>
        <v>0</v>
      </c>
      <c r="C9" s="268"/>
      <c r="D9" s="268"/>
      <c r="E9" s="268"/>
      <c r="F9" s="302">
        <f>Mai!F9</f>
        <v>0</v>
      </c>
      <c r="G9" s="304"/>
      <c r="H9" s="302">
        <f>Mai!H9</f>
        <v>0</v>
      </c>
      <c r="I9" s="303"/>
      <c r="J9" s="304">
        <f>Mai!J9</f>
        <v>0</v>
      </c>
      <c r="K9" s="302">
        <f>Mai!K9</f>
        <v>0</v>
      </c>
      <c r="L9" s="303"/>
      <c r="M9" s="304">
        <f>Mai!M9</f>
        <v>0</v>
      </c>
      <c r="N9" s="10"/>
      <c r="P9" s="174"/>
    </row>
    <row r="10" spans="1:16" ht="17.100000000000001" customHeight="1" x14ac:dyDescent="0.3">
      <c r="A10" s="75" t="s">
        <v>8</v>
      </c>
      <c r="B10" s="267">
        <f>Mai!B10</f>
        <v>0</v>
      </c>
      <c r="C10" s="268"/>
      <c r="D10" s="268"/>
      <c r="E10" s="268"/>
      <c r="F10" s="302">
        <f>Mai!F10</f>
        <v>0</v>
      </c>
      <c r="G10" s="304"/>
      <c r="H10" s="302">
        <f>Mai!H10</f>
        <v>0</v>
      </c>
      <c r="I10" s="303"/>
      <c r="J10" s="304">
        <f>Mai!J10</f>
        <v>0</v>
      </c>
      <c r="K10" s="302">
        <f>Mai!K10</f>
        <v>0</v>
      </c>
      <c r="L10" s="303"/>
      <c r="M10" s="304">
        <f>Mai!M10</f>
        <v>0</v>
      </c>
      <c r="N10" s="10"/>
    </row>
    <row r="11" spans="1:16" ht="17.100000000000001" customHeight="1" x14ac:dyDescent="0.3">
      <c r="A11" s="76" t="s">
        <v>9</v>
      </c>
      <c r="B11" s="267">
        <f>Mai!B11</f>
        <v>0</v>
      </c>
      <c r="C11" s="268"/>
      <c r="D11" s="268"/>
      <c r="E11" s="268"/>
      <c r="F11" s="302">
        <f>Mai!F11</f>
        <v>0</v>
      </c>
      <c r="G11" s="304"/>
      <c r="H11" s="302">
        <f>Mai!H11</f>
        <v>0</v>
      </c>
      <c r="I11" s="303"/>
      <c r="J11" s="304">
        <f>Mai!J11</f>
        <v>0</v>
      </c>
      <c r="K11" s="302">
        <f>Mai!K11</f>
        <v>0</v>
      </c>
      <c r="L11" s="303"/>
      <c r="M11" s="304">
        <f>Mai!M11</f>
        <v>0</v>
      </c>
      <c r="N11" s="10"/>
    </row>
    <row r="12" spans="1:16" ht="17.100000000000001" customHeight="1" x14ac:dyDescent="0.3">
      <c r="A12" s="77" t="s">
        <v>10</v>
      </c>
      <c r="B12" s="267">
        <f>Mai!B12</f>
        <v>0</v>
      </c>
      <c r="C12" s="268"/>
      <c r="D12" s="268"/>
      <c r="E12" s="268"/>
      <c r="F12" s="302">
        <f>Mai!F12</f>
        <v>0</v>
      </c>
      <c r="G12" s="304"/>
      <c r="H12" s="302">
        <f>Mai!H12</f>
        <v>0</v>
      </c>
      <c r="I12" s="303"/>
      <c r="J12" s="304">
        <f>Mai!J12</f>
        <v>0</v>
      </c>
      <c r="K12" s="302">
        <f>Mai!K12</f>
        <v>0</v>
      </c>
      <c r="L12" s="303"/>
      <c r="M12" s="304">
        <f>Mai!M12</f>
        <v>0</v>
      </c>
      <c r="N12" s="10"/>
    </row>
    <row r="13" spans="1:16" ht="17.100000000000001" customHeight="1" x14ac:dyDescent="0.3">
      <c r="A13" s="78" t="s">
        <v>11</v>
      </c>
      <c r="B13" s="267">
        <f>Mai!B13</f>
        <v>0</v>
      </c>
      <c r="C13" s="268"/>
      <c r="D13" s="268"/>
      <c r="E13" s="268"/>
      <c r="F13" s="302">
        <f>Mai!F13</f>
        <v>0</v>
      </c>
      <c r="G13" s="304"/>
      <c r="H13" s="302">
        <f>Mai!H13</f>
        <v>0</v>
      </c>
      <c r="I13" s="303"/>
      <c r="J13" s="304">
        <f>Mai!J13</f>
        <v>0</v>
      </c>
      <c r="K13" s="302">
        <f>Mai!K13</f>
        <v>0</v>
      </c>
      <c r="L13" s="303"/>
      <c r="M13" s="304">
        <f>Mai!M13</f>
        <v>0</v>
      </c>
      <c r="N13" s="10"/>
    </row>
    <row r="14" spans="1:16" x14ac:dyDescent="0.3">
      <c r="A14" s="4"/>
      <c r="B14" s="6"/>
      <c r="F14" s="8"/>
      <c r="G14" s="10"/>
      <c r="H14" s="8"/>
      <c r="I14" s="9"/>
      <c r="J14" s="9"/>
      <c r="K14" s="9"/>
      <c r="L14" s="9"/>
      <c r="M14" s="9"/>
    </row>
    <row r="15" spans="1:16" ht="15" customHeight="1" x14ac:dyDescent="0.3">
      <c r="A15" s="20" t="s">
        <v>0</v>
      </c>
      <c r="B15" s="292" t="s">
        <v>25</v>
      </c>
      <c r="C15" s="293"/>
      <c r="D15" s="21"/>
      <c r="E15" s="21"/>
      <c r="F15" s="21"/>
      <c r="G15" s="21"/>
      <c r="H15" s="8"/>
      <c r="I15" s="9"/>
      <c r="J15" s="9"/>
      <c r="K15" s="9"/>
      <c r="L15" s="9"/>
      <c r="M15" s="9"/>
    </row>
    <row r="16" spans="1:16" ht="15" customHeight="1" x14ac:dyDescent="0.3">
      <c r="A16" s="20" t="s">
        <v>1</v>
      </c>
      <c r="B16" s="292">
        <f>Janvier!B16</f>
        <v>0</v>
      </c>
      <c r="C16" s="293"/>
      <c r="D16" s="21"/>
      <c r="E16" s="21"/>
      <c r="F16" s="21"/>
      <c r="G16" s="21"/>
      <c r="H16" s="8"/>
      <c r="I16" s="9"/>
      <c r="J16" s="9"/>
      <c r="K16" s="9"/>
      <c r="L16" s="9"/>
      <c r="M16" s="9"/>
    </row>
    <row r="17" spans="1:17" ht="14.4" thickBot="1" x14ac:dyDescent="0.35">
      <c r="A17" s="4"/>
      <c r="B17" s="4"/>
      <c r="F17" s="8"/>
      <c r="G17" s="10"/>
      <c r="H17" s="8"/>
      <c r="I17" s="9"/>
      <c r="J17" s="9"/>
      <c r="K17" s="9"/>
      <c r="L17" s="9"/>
      <c r="M17" s="9"/>
    </row>
    <row r="18" spans="1:17" ht="14.4" thickBot="1" x14ac:dyDescent="0.35">
      <c r="F18" s="282" t="s">
        <v>13</v>
      </c>
      <c r="G18" s="283"/>
      <c r="H18" s="283"/>
      <c r="I18" s="283"/>
      <c r="J18" s="283"/>
      <c r="K18" s="283"/>
      <c r="L18" s="283"/>
      <c r="M18" s="284"/>
      <c r="P18" s="180" t="s">
        <v>57</v>
      </c>
      <c r="Q18" s="181" t="s">
        <v>58</v>
      </c>
    </row>
    <row r="19" spans="1:17" ht="16.95" customHeight="1" thickBot="1" x14ac:dyDescent="0.35">
      <c r="A19" s="11" t="s">
        <v>2</v>
      </c>
      <c r="B19" s="285" t="s">
        <v>3</v>
      </c>
      <c r="C19" s="286"/>
      <c r="D19" s="286"/>
      <c r="E19" s="286"/>
      <c r="F19" s="45" t="s">
        <v>4</v>
      </c>
      <c r="G19" s="23" t="s">
        <v>5</v>
      </c>
      <c r="H19" s="24" t="s">
        <v>6</v>
      </c>
      <c r="I19" s="25" t="s">
        <v>7</v>
      </c>
      <c r="J19" s="26" t="s">
        <v>8</v>
      </c>
      <c r="K19" s="27" t="s">
        <v>9</v>
      </c>
      <c r="L19" s="28" t="s">
        <v>10</v>
      </c>
      <c r="M19" s="46" t="s">
        <v>11</v>
      </c>
      <c r="P19" s="182" t="s">
        <v>59</v>
      </c>
      <c r="Q19" s="183">
        <v>0.17</v>
      </c>
    </row>
    <row r="20" spans="1:17" ht="16.95" customHeight="1" x14ac:dyDescent="0.3">
      <c r="A20" s="301">
        <v>1</v>
      </c>
      <c r="B20" s="287"/>
      <c r="C20" s="288"/>
      <c r="D20" s="288"/>
      <c r="E20" s="288"/>
      <c r="F20" s="100"/>
      <c r="G20" s="101"/>
      <c r="H20" s="102"/>
      <c r="I20" s="103"/>
      <c r="J20" s="104"/>
      <c r="K20" s="105"/>
      <c r="L20" s="106"/>
      <c r="M20" s="107"/>
      <c r="N20" s="179"/>
      <c r="P20" s="182" t="s">
        <v>60</v>
      </c>
      <c r="Q20" s="183">
        <v>0.25</v>
      </c>
    </row>
    <row r="21" spans="1:17" ht="16.95" customHeight="1" x14ac:dyDescent="0.3">
      <c r="A21" s="276"/>
      <c r="B21" s="261"/>
      <c r="C21" s="262"/>
      <c r="D21" s="262"/>
      <c r="E21" s="262"/>
      <c r="F21" s="108"/>
      <c r="G21" s="109"/>
      <c r="H21" s="110"/>
      <c r="I21" s="111"/>
      <c r="J21" s="112"/>
      <c r="K21" s="113"/>
      <c r="L21" s="114"/>
      <c r="M21" s="115"/>
      <c r="N21" s="179"/>
      <c r="P21" s="182" t="s">
        <v>62</v>
      </c>
      <c r="Q21" s="183">
        <v>0.33</v>
      </c>
    </row>
    <row r="22" spans="1:17" ht="16.95" customHeight="1" x14ac:dyDescent="0.3">
      <c r="A22" s="276"/>
      <c r="B22" s="261"/>
      <c r="C22" s="262"/>
      <c r="D22" s="262"/>
      <c r="E22" s="262"/>
      <c r="F22" s="108"/>
      <c r="G22" s="109"/>
      <c r="H22" s="110"/>
      <c r="I22" s="111"/>
      <c r="J22" s="112"/>
      <c r="K22" s="113"/>
      <c r="L22" s="114"/>
      <c r="M22" s="115"/>
      <c r="N22" s="179"/>
      <c r="P22" s="182" t="s">
        <v>61</v>
      </c>
      <c r="Q22" s="183">
        <v>0.42</v>
      </c>
    </row>
    <row r="23" spans="1:17" ht="16.95" customHeight="1" thickBot="1" x14ac:dyDescent="0.35">
      <c r="A23" s="276"/>
      <c r="B23" s="261"/>
      <c r="C23" s="262"/>
      <c r="D23" s="262"/>
      <c r="E23" s="262"/>
      <c r="F23" s="108"/>
      <c r="G23" s="109"/>
      <c r="H23" s="110"/>
      <c r="I23" s="111"/>
      <c r="J23" s="112"/>
      <c r="K23" s="113"/>
      <c r="L23" s="114"/>
      <c r="M23" s="115"/>
      <c r="N23" s="179"/>
      <c r="P23" s="182" t="s">
        <v>63</v>
      </c>
      <c r="Q23" s="183">
        <v>0.5</v>
      </c>
    </row>
    <row r="24" spans="1:17" ht="16.95" customHeight="1" x14ac:dyDescent="0.3">
      <c r="A24" s="276"/>
      <c r="B24" s="261"/>
      <c r="C24" s="262"/>
      <c r="D24" s="262"/>
      <c r="E24" s="262"/>
      <c r="F24" s="108"/>
      <c r="G24" s="109"/>
      <c r="H24" s="110"/>
      <c r="I24" s="111"/>
      <c r="J24" s="112"/>
      <c r="K24" s="113"/>
      <c r="L24" s="114"/>
      <c r="M24" s="115"/>
      <c r="N24" s="186" t="s">
        <v>56</v>
      </c>
      <c r="P24" s="182" t="s">
        <v>64</v>
      </c>
      <c r="Q24" s="183">
        <v>0.57999999999999996</v>
      </c>
    </row>
    <row r="25" spans="1:17" ht="16.95" customHeight="1" thickBot="1" x14ac:dyDescent="0.35">
      <c r="A25" s="276"/>
      <c r="B25" s="279"/>
      <c r="C25" s="280"/>
      <c r="D25" s="280"/>
      <c r="E25" s="280"/>
      <c r="F25" s="117"/>
      <c r="G25" s="118"/>
      <c r="H25" s="119"/>
      <c r="I25" s="120"/>
      <c r="J25" s="121"/>
      <c r="K25" s="122"/>
      <c r="L25" s="123"/>
      <c r="M25" s="153"/>
      <c r="N25" s="99">
        <f>SUM(F20:M25)</f>
        <v>0</v>
      </c>
      <c r="P25" s="182" t="s">
        <v>65</v>
      </c>
      <c r="Q25" s="183">
        <v>0.67</v>
      </c>
    </row>
    <row r="26" spans="1:17" ht="16.95" customHeight="1" x14ac:dyDescent="0.3">
      <c r="A26" s="275">
        <v>2</v>
      </c>
      <c r="B26" s="273"/>
      <c r="C26" s="274"/>
      <c r="D26" s="274"/>
      <c r="E26" s="274"/>
      <c r="F26" s="125"/>
      <c r="G26" s="126"/>
      <c r="H26" s="127"/>
      <c r="I26" s="128"/>
      <c r="J26" s="129"/>
      <c r="K26" s="130"/>
      <c r="L26" s="131"/>
      <c r="M26" s="132"/>
      <c r="N26" s="179"/>
      <c r="P26" s="182" t="s">
        <v>66</v>
      </c>
      <c r="Q26" s="183">
        <v>0.75</v>
      </c>
    </row>
    <row r="27" spans="1:17" ht="16.95" customHeight="1" x14ac:dyDescent="0.3">
      <c r="A27" s="276"/>
      <c r="B27" s="261"/>
      <c r="C27" s="262"/>
      <c r="D27" s="262"/>
      <c r="E27" s="262"/>
      <c r="F27" s="108"/>
      <c r="G27" s="109"/>
      <c r="H27" s="110"/>
      <c r="I27" s="111"/>
      <c r="J27" s="112"/>
      <c r="K27" s="113"/>
      <c r="L27" s="114"/>
      <c r="M27" s="115"/>
      <c r="N27" s="179"/>
      <c r="P27" s="182" t="s">
        <v>67</v>
      </c>
      <c r="Q27" s="183">
        <v>0.83</v>
      </c>
    </row>
    <row r="28" spans="1:17" ht="16.95" customHeight="1" x14ac:dyDescent="0.3">
      <c r="A28" s="276"/>
      <c r="B28" s="261"/>
      <c r="C28" s="262"/>
      <c r="D28" s="262"/>
      <c r="E28" s="262"/>
      <c r="F28" s="108"/>
      <c r="G28" s="109"/>
      <c r="H28" s="110"/>
      <c r="I28" s="111"/>
      <c r="J28" s="112"/>
      <c r="K28" s="113"/>
      <c r="L28" s="114"/>
      <c r="M28" s="115"/>
      <c r="N28" s="179"/>
      <c r="P28" s="182" t="s">
        <v>68</v>
      </c>
      <c r="Q28" s="183">
        <v>0.92</v>
      </c>
    </row>
    <row r="29" spans="1:17" ht="16.95" customHeight="1" thickBot="1" x14ac:dyDescent="0.35">
      <c r="A29" s="276"/>
      <c r="B29" s="261"/>
      <c r="C29" s="262"/>
      <c r="D29" s="262"/>
      <c r="E29" s="262"/>
      <c r="F29" s="108"/>
      <c r="G29" s="109"/>
      <c r="H29" s="110"/>
      <c r="I29" s="111"/>
      <c r="J29" s="112"/>
      <c r="K29" s="113"/>
      <c r="L29" s="114"/>
      <c r="M29" s="115"/>
      <c r="N29" s="179"/>
      <c r="P29" s="184" t="s">
        <v>69</v>
      </c>
      <c r="Q29" s="185">
        <v>1</v>
      </c>
    </row>
    <row r="30" spans="1:17" ht="16.95" customHeight="1" x14ac:dyDescent="0.3">
      <c r="A30" s="276"/>
      <c r="B30" s="261"/>
      <c r="C30" s="262"/>
      <c r="D30" s="262"/>
      <c r="E30" s="262"/>
      <c r="F30" s="108"/>
      <c r="G30" s="109"/>
      <c r="H30" s="110"/>
      <c r="I30" s="111"/>
      <c r="J30" s="112"/>
      <c r="K30" s="113"/>
      <c r="L30" s="114"/>
      <c r="M30" s="115"/>
      <c r="N30" s="186" t="s">
        <v>56</v>
      </c>
    </row>
    <row r="31" spans="1:17" ht="16.95" customHeight="1" thickBot="1" x14ac:dyDescent="0.35">
      <c r="A31" s="277"/>
      <c r="B31" s="269"/>
      <c r="C31" s="270"/>
      <c r="D31" s="270"/>
      <c r="E31" s="270"/>
      <c r="F31" s="133"/>
      <c r="G31" s="134"/>
      <c r="H31" s="135"/>
      <c r="I31" s="136"/>
      <c r="J31" s="137"/>
      <c r="K31" s="138"/>
      <c r="L31" s="139"/>
      <c r="M31" s="140"/>
      <c r="N31" s="99">
        <f>SUM(F26:M31)</f>
        <v>0</v>
      </c>
    </row>
    <row r="32" spans="1:17" ht="16.95" customHeight="1" x14ac:dyDescent="0.3">
      <c r="A32" s="275">
        <v>3</v>
      </c>
      <c r="B32" s="273"/>
      <c r="C32" s="274"/>
      <c r="D32" s="274"/>
      <c r="E32" s="274"/>
      <c r="F32" s="125"/>
      <c r="G32" s="126"/>
      <c r="H32" s="127"/>
      <c r="I32" s="128"/>
      <c r="J32" s="129"/>
      <c r="K32" s="130"/>
      <c r="L32" s="131"/>
      <c r="M32" s="132"/>
      <c r="N32" s="179"/>
    </row>
    <row r="33" spans="1:14" ht="16.95" customHeight="1" x14ac:dyDescent="0.3">
      <c r="A33" s="276"/>
      <c r="B33" s="261"/>
      <c r="C33" s="262"/>
      <c r="D33" s="262"/>
      <c r="E33" s="262"/>
      <c r="F33" s="108"/>
      <c r="G33" s="109"/>
      <c r="H33" s="110"/>
      <c r="I33" s="111"/>
      <c r="J33" s="112"/>
      <c r="K33" s="113"/>
      <c r="L33" s="114"/>
      <c r="M33" s="115"/>
      <c r="N33" s="179"/>
    </row>
    <row r="34" spans="1:14" ht="16.95" customHeight="1" x14ac:dyDescent="0.3">
      <c r="A34" s="276"/>
      <c r="B34" s="261"/>
      <c r="C34" s="262"/>
      <c r="D34" s="262"/>
      <c r="E34" s="262"/>
      <c r="F34" s="108"/>
      <c r="G34" s="109"/>
      <c r="H34" s="110"/>
      <c r="I34" s="111"/>
      <c r="J34" s="112"/>
      <c r="K34" s="113"/>
      <c r="L34" s="114"/>
      <c r="M34" s="115"/>
      <c r="N34" s="179"/>
    </row>
    <row r="35" spans="1:14" ht="16.95" customHeight="1" thickBot="1" x14ac:dyDescent="0.35">
      <c r="A35" s="276"/>
      <c r="B35" s="261"/>
      <c r="C35" s="262"/>
      <c r="D35" s="262"/>
      <c r="E35" s="262"/>
      <c r="F35" s="108"/>
      <c r="G35" s="109"/>
      <c r="H35" s="110"/>
      <c r="I35" s="111"/>
      <c r="J35" s="112"/>
      <c r="K35" s="113"/>
      <c r="L35" s="114"/>
      <c r="M35" s="115"/>
      <c r="N35" s="179"/>
    </row>
    <row r="36" spans="1:14" ht="16.95" customHeight="1" x14ac:dyDescent="0.3">
      <c r="A36" s="276"/>
      <c r="B36" s="261"/>
      <c r="C36" s="262"/>
      <c r="D36" s="262"/>
      <c r="E36" s="262"/>
      <c r="F36" s="108"/>
      <c r="G36" s="109"/>
      <c r="H36" s="110"/>
      <c r="I36" s="111"/>
      <c r="J36" s="112"/>
      <c r="K36" s="113"/>
      <c r="L36" s="114"/>
      <c r="M36" s="115"/>
      <c r="N36" s="187" t="s">
        <v>56</v>
      </c>
    </row>
    <row r="37" spans="1:14" ht="16.95" customHeight="1" thickBot="1" x14ac:dyDescent="0.35">
      <c r="A37" s="277"/>
      <c r="B37" s="269"/>
      <c r="C37" s="270"/>
      <c r="D37" s="270"/>
      <c r="E37" s="270"/>
      <c r="F37" s="133"/>
      <c r="G37" s="134"/>
      <c r="H37" s="135"/>
      <c r="I37" s="136"/>
      <c r="J37" s="137"/>
      <c r="K37" s="138"/>
      <c r="L37" s="139"/>
      <c r="M37" s="140"/>
      <c r="N37" s="141">
        <f>SUM(F32:M37)</f>
        <v>0</v>
      </c>
    </row>
    <row r="38" spans="1:14" ht="16.95" customHeight="1" x14ac:dyDescent="0.3">
      <c r="A38" s="275">
        <v>4</v>
      </c>
      <c r="B38" s="273"/>
      <c r="C38" s="274"/>
      <c r="D38" s="274"/>
      <c r="E38" s="274"/>
      <c r="F38" s="125"/>
      <c r="G38" s="126"/>
      <c r="H38" s="127"/>
      <c r="I38" s="128"/>
      <c r="J38" s="129"/>
      <c r="K38" s="130"/>
      <c r="L38" s="131"/>
      <c r="M38" s="132"/>
      <c r="N38" s="179"/>
    </row>
    <row r="39" spans="1:14" ht="16.95" customHeight="1" x14ac:dyDescent="0.3">
      <c r="A39" s="276"/>
      <c r="B39" s="261"/>
      <c r="C39" s="262"/>
      <c r="D39" s="262"/>
      <c r="E39" s="262"/>
      <c r="F39" s="108"/>
      <c r="G39" s="109"/>
      <c r="H39" s="110"/>
      <c r="I39" s="111"/>
      <c r="J39" s="112"/>
      <c r="K39" s="113"/>
      <c r="L39" s="114"/>
      <c r="M39" s="115"/>
      <c r="N39" s="179"/>
    </row>
    <row r="40" spans="1:14" ht="16.95" customHeight="1" x14ac:dyDescent="0.3">
      <c r="A40" s="276"/>
      <c r="B40" s="261"/>
      <c r="C40" s="262"/>
      <c r="D40" s="262"/>
      <c r="E40" s="262"/>
      <c r="F40" s="108"/>
      <c r="G40" s="109"/>
      <c r="H40" s="110"/>
      <c r="I40" s="111"/>
      <c r="J40" s="112"/>
      <c r="K40" s="113"/>
      <c r="L40" s="114"/>
      <c r="M40" s="115"/>
      <c r="N40" s="179"/>
    </row>
    <row r="41" spans="1:14" ht="16.95" customHeight="1" thickBot="1" x14ac:dyDescent="0.35">
      <c r="A41" s="276"/>
      <c r="B41" s="261"/>
      <c r="C41" s="262"/>
      <c r="D41" s="262"/>
      <c r="E41" s="262"/>
      <c r="F41" s="108"/>
      <c r="G41" s="109"/>
      <c r="H41" s="110"/>
      <c r="I41" s="111"/>
      <c r="J41" s="112"/>
      <c r="K41" s="113"/>
      <c r="L41" s="114"/>
      <c r="M41" s="115"/>
      <c r="N41" s="179"/>
    </row>
    <row r="42" spans="1:14" ht="16.95" customHeight="1" x14ac:dyDescent="0.3">
      <c r="A42" s="276"/>
      <c r="B42" s="261"/>
      <c r="C42" s="262"/>
      <c r="D42" s="262"/>
      <c r="E42" s="262"/>
      <c r="F42" s="108"/>
      <c r="G42" s="109"/>
      <c r="H42" s="110"/>
      <c r="I42" s="111"/>
      <c r="J42" s="112"/>
      <c r="K42" s="113"/>
      <c r="L42" s="114"/>
      <c r="M42" s="115"/>
      <c r="N42" s="187" t="s">
        <v>56</v>
      </c>
    </row>
    <row r="43" spans="1:14" ht="16.95" customHeight="1" thickBot="1" x14ac:dyDescent="0.35">
      <c r="A43" s="277"/>
      <c r="B43" s="269"/>
      <c r="C43" s="270"/>
      <c r="D43" s="270"/>
      <c r="E43" s="270"/>
      <c r="F43" s="133"/>
      <c r="G43" s="134"/>
      <c r="H43" s="135"/>
      <c r="I43" s="136"/>
      <c r="J43" s="137"/>
      <c r="K43" s="138"/>
      <c r="L43" s="139"/>
      <c r="M43" s="140"/>
      <c r="N43" s="141">
        <f>SUM(F38:M43)</f>
        <v>0</v>
      </c>
    </row>
    <row r="44" spans="1:14" ht="16.95" customHeight="1" x14ac:dyDescent="0.3">
      <c r="A44" s="275">
        <v>5</v>
      </c>
      <c r="B44" s="273"/>
      <c r="C44" s="274"/>
      <c r="D44" s="274"/>
      <c r="E44" s="274"/>
      <c r="F44" s="125"/>
      <c r="G44" s="126"/>
      <c r="H44" s="127"/>
      <c r="I44" s="128"/>
      <c r="J44" s="129"/>
      <c r="K44" s="130"/>
      <c r="L44" s="131"/>
      <c r="M44" s="132"/>
      <c r="N44" s="179"/>
    </row>
    <row r="45" spans="1:14" ht="16.95" customHeight="1" x14ac:dyDescent="0.3">
      <c r="A45" s="276"/>
      <c r="B45" s="261"/>
      <c r="C45" s="262"/>
      <c r="D45" s="262"/>
      <c r="E45" s="262"/>
      <c r="F45" s="108"/>
      <c r="G45" s="109"/>
      <c r="H45" s="110"/>
      <c r="I45" s="111"/>
      <c r="J45" s="112"/>
      <c r="K45" s="113"/>
      <c r="L45" s="114"/>
      <c r="M45" s="115"/>
      <c r="N45" s="179"/>
    </row>
    <row r="46" spans="1:14" ht="16.95" customHeight="1" x14ac:dyDescent="0.3">
      <c r="A46" s="276"/>
      <c r="B46" s="261"/>
      <c r="C46" s="262"/>
      <c r="D46" s="262"/>
      <c r="E46" s="262"/>
      <c r="F46" s="108"/>
      <c r="G46" s="109"/>
      <c r="H46" s="110"/>
      <c r="I46" s="111"/>
      <c r="J46" s="112"/>
      <c r="K46" s="113"/>
      <c r="L46" s="114"/>
      <c r="M46" s="115"/>
      <c r="N46" s="179"/>
    </row>
    <row r="47" spans="1:14" ht="16.95" customHeight="1" thickBot="1" x14ac:dyDescent="0.35">
      <c r="A47" s="276"/>
      <c r="B47" s="261"/>
      <c r="C47" s="262"/>
      <c r="D47" s="262"/>
      <c r="E47" s="262"/>
      <c r="F47" s="108"/>
      <c r="G47" s="109"/>
      <c r="H47" s="110"/>
      <c r="I47" s="111"/>
      <c r="J47" s="112"/>
      <c r="K47" s="113"/>
      <c r="L47" s="114"/>
      <c r="M47" s="115"/>
      <c r="N47" s="179"/>
    </row>
    <row r="48" spans="1:14" ht="16.95" customHeight="1" x14ac:dyDescent="0.3">
      <c r="A48" s="276"/>
      <c r="B48" s="261"/>
      <c r="C48" s="262"/>
      <c r="D48" s="262"/>
      <c r="E48" s="262"/>
      <c r="F48" s="108"/>
      <c r="G48" s="109"/>
      <c r="H48" s="110"/>
      <c r="I48" s="111"/>
      <c r="J48" s="112"/>
      <c r="K48" s="113"/>
      <c r="L48" s="114"/>
      <c r="M48" s="115"/>
      <c r="N48" s="187" t="s">
        <v>56</v>
      </c>
    </row>
    <row r="49" spans="1:14" ht="16.95" customHeight="1" thickBot="1" x14ac:dyDescent="0.35">
      <c r="A49" s="277"/>
      <c r="B49" s="269"/>
      <c r="C49" s="270"/>
      <c r="D49" s="270"/>
      <c r="E49" s="270"/>
      <c r="F49" s="133"/>
      <c r="G49" s="134"/>
      <c r="H49" s="135"/>
      <c r="I49" s="136"/>
      <c r="J49" s="137"/>
      <c r="K49" s="138"/>
      <c r="L49" s="139"/>
      <c r="M49" s="140"/>
      <c r="N49" s="141">
        <f>SUM(F44:M49)</f>
        <v>0</v>
      </c>
    </row>
    <row r="50" spans="1:14" ht="16.95" customHeight="1" x14ac:dyDescent="0.3">
      <c r="A50" s="275">
        <v>6</v>
      </c>
      <c r="B50" s="273"/>
      <c r="C50" s="274"/>
      <c r="D50" s="274"/>
      <c r="E50" s="274"/>
      <c r="F50" s="125"/>
      <c r="G50" s="126"/>
      <c r="H50" s="127"/>
      <c r="I50" s="128"/>
      <c r="J50" s="129"/>
      <c r="K50" s="130"/>
      <c r="L50" s="131"/>
      <c r="M50" s="132"/>
      <c r="N50" s="179"/>
    </row>
    <row r="51" spans="1:14" ht="16.95" customHeight="1" x14ac:dyDescent="0.3">
      <c r="A51" s="276"/>
      <c r="B51" s="261"/>
      <c r="C51" s="262"/>
      <c r="D51" s="262"/>
      <c r="E51" s="262"/>
      <c r="F51" s="108"/>
      <c r="G51" s="109"/>
      <c r="H51" s="110"/>
      <c r="I51" s="111"/>
      <c r="J51" s="112"/>
      <c r="K51" s="113"/>
      <c r="L51" s="114"/>
      <c r="M51" s="115"/>
      <c r="N51" s="179"/>
    </row>
    <row r="52" spans="1:14" ht="16.95" customHeight="1" x14ac:dyDescent="0.3">
      <c r="A52" s="276"/>
      <c r="B52" s="261"/>
      <c r="C52" s="262"/>
      <c r="D52" s="262"/>
      <c r="E52" s="262"/>
      <c r="F52" s="108"/>
      <c r="G52" s="109"/>
      <c r="H52" s="110"/>
      <c r="I52" s="111"/>
      <c r="J52" s="112"/>
      <c r="K52" s="113"/>
      <c r="L52" s="114"/>
      <c r="M52" s="115"/>
      <c r="N52" s="179"/>
    </row>
    <row r="53" spans="1:14" ht="16.95" customHeight="1" thickBot="1" x14ac:dyDescent="0.35">
      <c r="A53" s="276"/>
      <c r="B53" s="261"/>
      <c r="C53" s="262"/>
      <c r="D53" s="262"/>
      <c r="E53" s="262"/>
      <c r="F53" s="108"/>
      <c r="G53" s="109"/>
      <c r="H53" s="110"/>
      <c r="I53" s="111"/>
      <c r="J53" s="112"/>
      <c r="K53" s="113"/>
      <c r="L53" s="114"/>
      <c r="M53" s="115"/>
      <c r="N53" s="179"/>
    </row>
    <row r="54" spans="1:14" ht="16.95" customHeight="1" x14ac:dyDescent="0.3">
      <c r="A54" s="276"/>
      <c r="B54" s="261"/>
      <c r="C54" s="262"/>
      <c r="D54" s="262"/>
      <c r="E54" s="262"/>
      <c r="F54" s="108"/>
      <c r="G54" s="109"/>
      <c r="H54" s="110"/>
      <c r="I54" s="111"/>
      <c r="J54" s="112"/>
      <c r="K54" s="113"/>
      <c r="L54" s="114"/>
      <c r="M54" s="115"/>
      <c r="N54" s="187" t="s">
        <v>56</v>
      </c>
    </row>
    <row r="55" spans="1:14" ht="16.95" customHeight="1" thickBot="1" x14ac:dyDescent="0.35">
      <c r="A55" s="277"/>
      <c r="B55" s="269"/>
      <c r="C55" s="270"/>
      <c r="D55" s="270"/>
      <c r="E55" s="270"/>
      <c r="F55" s="133"/>
      <c r="G55" s="134"/>
      <c r="H55" s="135"/>
      <c r="I55" s="136"/>
      <c r="J55" s="137"/>
      <c r="K55" s="138"/>
      <c r="L55" s="139"/>
      <c r="M55" s="140"/>
      <c r="N55" s="141">
        <f>SUM(F50:M55)</f>
        <v>0</v>
      </c>
    </row>
    <row r="56" spans="1:14" ht="16.95" customHeight="1" x14ac:dyDescent="0.3">
      <c r="A56" s="275">
        <v>7</v>
      </c>
      <c r="B56" s="273"/>
      <c r="C56" s="274"/>
      <c r="D56" s="274"/>
      <c r="E56" s="274"/>
      <c r="F56" s="125"/>
      <c r="G56" s="126"/>
      <c r="H56" s="127"/>
      <c r="I56" s="128"/>
      <c r="J56" s="129"/>
      <c r="K56" s="130"/>
      <c r="L56" s="131"/>
      <c r="M56" s="132"/>
      <c r="N56" s="179"/>
    </row>
    <row r="57" spans="1:14" ht="16.95" customHeight="1" x14ac:dyDescent="0.3">
      <c r="A57" s="276"/>
      <c r="B57" s="261"/>
      <c r="C57" s="262"/>
      <c r="D57" s="262"/>
      <c r="E57" s="262"/>
      <c r="F57" s="108"/>
      <c r="G57" s="109"/>
      <c r="H57" s="110"/>
      <c r="I57" s="111"/>
      <c r="J57" s="112"/>
      <c r="K57" s="113"/>
      <c r="L57" s="114"/>
      <c r="M57" s="115"/>
      <c r="N57" s="179"/>
    </row>
    <row r="58" spans="1:14" ht="16.95" customHeight="1" x14ac:dyDescent="0.3">
      <c r="A58" s="276"/>
      <c r="B58" s="261"/>
      <c r="C58" s="262"/>
      <c r="D58" s="262"/>
      <c r="E58" s="262"/>
      <c r="F58" s="108"/>
      <c r="G58" s="109"/>
      <c r="H58" s="110"/>
      <c r="I58" s="111"/>
      <c r="J58" s="112"/>
      <c r="K58" s="113"/>
      <c r="L58" s="114"/>
      <c r="M58" s="115"/>
      <c r="N58" s="179"/>
    </row>
    <row r="59" spans="1:14" ht="16.95" customHeight="1" thickBot="1" x14ac:dyDescent="0.35">
      <c r="A59" s="276"/>
      <c r="B59" s="261"/>
      <c r="C59" s="262"/>
      <c r="D59" s="262"/>
      <c r="E59" s="262"/>
      <c r="F59" s="108"/>
      <c r="G59" s="109"/>
      <c r="H59" s="110"/>
      <c r="I59" s="111"/>
      <c r="J59" s="112"/>
      <c r="K59" s="113"/>
      <c r="L59" s="114"/>
      <c r="M59" s="115"/>
      <c r="N59" s="179"/>
    </row>
    <row r="60" spans="1:14" ht="16.95" customHeight="1" x14ac:dyDescent="0.3">
      <c r="A60" s="276"/>
      <c r="B60" s="261"/>
      <c r="C60" s="262"/>
      <c r="D60" s="262"/>
      <c r="E60" s="262"/>
      <c r="F60" s="108"/>
      <c r="G60" s="109"/>
      <c r="H60" s="110"/>
      <c r="I60" s="111"/>
      <c r="J60" s="112"/>
      <c r="K60" s="113"/>
      <c r="L60" s="114"/>
      <c r="M60" s="115"/>
      <c r="N60" s="187" t="s">
        <v>56</v>
      </c>
    </row>
    <row r="61" spans="1:14" ht="16.95" customHeight="1" thickBot="1" x14ac:dyDescent="0.35">
      <c r="A61" s="277"/>
      <c r="B61" s="269"/>
      <c r="C61" s="270"/>
      <c r="D61" s="270"/>
      <c r="E61" s="270"/>
      <c r="F61" s="133"/>
      <c r="G61" s="134"/>
      <c r="H61" s="135"/>
      <c r="I61" s="136"/>
      <c r="J61" s="137"/>
      <c r="K61" s="138"/>
      <c r="L61" s="139"/>
      <c r="M61" s="140"/>
      <c r="N61" s="141">
        <f>SUM(F56:M61)</f>
        <v>0</v>
      </c>
    </row>
    <row r="62" spans="1:14" ht="16.95" customHeight="1" x14ac:dyDescent="0.3">
      <c r="A62" s="275">
        <v>8</v>
      </c>
      <c r="B62" s="273"/>
      <c r="C62" s="274"/>
      <c r="D62" s="274"/>
      <c r="E62" s="274"/>
      <c r="F62" s="125"/>
      <c r="G62" s="126"/>
      <c r="H62" s="127"/>
      <c r="I62" s="128"/>
      <c r="J62" s="129"/>
      <c r="K62" s="130"/>
      <c r="L62" s="131"/>
      <c r="M62" s="132"/>
      <c r="N62" s="179"/>
    </row>
    <row r="63" spans="1:14" ht="16.95" customHeight="1" x14ac:dyDescent="0.3">
      <c r="A63" s="276"/>
      <c r="B63" s="261"/>
      <c r="C63" s="262"/>
      <c r="D63" s="262"/>
      <c r="E63" s="262"/>
      <c r="F63" s="108"/>
      <c r="G63" s="109"/>
      <c r="H63" s="110"/>
      <c r="I63" s="111"/>
      <c r="J63" s="112"/>
      <c r="K63" s="113"/>
      <c r="L63" s="114"/>
      <c r="M63" s="115"/>
      <c r="N63" s="179"/>
    </row>
    <row r="64" spans="1:14" ht="16.95" customHeight="1" x14ac:dyDescent="0.3">
      <c r="A64" s="276"/>
      <c r="B64" s="261"/>
      <c r="C64" s="262"/>
      <c r="D64" s="262"/>
      <c r="E64" s="262"/>
      <c r="F64" s="108"/>
      <c r="G64" s="109"/>
      <c r="H64" s="110"/>
      <c r="I64" s="111"/>
      <c r="J64" s="112"/>
      <c r="K64" s="113"/>
      <c r="L64" s="114"/>
      <c r="M64" s="115"/>
      <c r="N64" s="179"/>
    </row>
    <row r="65" spans="1:14" ht="16.95" customHeight="1" thickBot="1" x14ac:dyDescent="0.35">
      <c r="A65" s="276"/>
      <c r="B65" s="261"/>
      <c r="C65" s="262"/>
      <c r="D65" s="262"/>
      <c r="E65" s="262"/>
      <c r="F65" s="108"/>
      <c r="G65" s="109"/>
      <c r="H65" s="110"/>
      <c r="I65" s="111"/>
      <c r="J65" s="112"/>
      <c r="K65" s="113"/>
      <c r="L65" s="114"/>
      <c r="M65" s="115"/>
      <c r="N65" s="179"/>
    </row>
    <row r="66" spans="1:14" ht="16.95" customHeight="1" x14ac:dyDescent="0.3">
      <c r="A66" s="276"/>
      <c r="B66" s="261"/>
      <c r="C66" s="262"/>
      <c r="D66" s="262"/>
      <c r="E66" s="262"/>
      <c r="F66" s="108"/>
      <c r="G66" s="109"/>
      <c r="H66" s="110"/>
      <c r="I66" s="111"/>
      <c r="J66" s="112"/>
      <c r="K66" s="113"/>
      <c r="L66" s="114"/>
      <c r="M66" s="115"/>
      <c r="N66" s="187" t="s">
        <v>56</v>
      </c>
    </row>
    <row r="67" spans="1:14" ht="16.95" customHeight="1" thickBot="1" x14ac:dyDescent="0.35">
      <c r="A67" s="277"/>
      <c r="B67" s="269"/>
      <c r="C67" s="270"/>
      <c r="D67" s="270"/>
      <c r="E67" s="270"/>
      <c r="F67" s="133"/>
      <c r="G67" s="134"/>
      <c r="H67" s="135"/>
      <c r="I67" s="136"/>
      <c r="J67" s="137"/>
      <c r="K67" s="138"/>
      <c r="L67" s="139"/>
      <c r="M67" s="140"/>
      <c r="N67" s="141">
        <f>SUM(F62:M67)</f>
        <v>0</v>
      </c>
    </row>
    <row r="68" spans="1:14" ht="16.95" customHeight="1" x14ac:dyDescent="0.3">
      <c r="A68" s="275">
        <v>9</v>
      </c>
      <c r="B68" s="273"/>
      <c r="C68" s="274"/>
      <c r="D68" s="274"/>
      <c r="E68" s="274"/>
      <c r="F68" s="125"/>
      <c r="G68" s="126"/>
      <c r="H68" s="127"/>
      <c r="I68" s="128"/>
      <c r="J68" s="129"/>
      <c r="K68" s="130"/>
      <c r="L68" s="131"/>
      <c r="M68" s="132"/>
      <c r="N68" s="179"/>
    </row>
    <row r="69" spans="1:14" ht="16.95" customHeight="1" x14ac:dyDescent="0.3">
      <c r="A69" s="276"/>
      <c r="B69" s="261"/>
      <c r="C69" s="262"/>
      <c r="D69" s="262"/>
      <c r="E69" s="262"/>
      <c r="F69" s="108"/>
      <c r="G69" s="109"/>
      <c r="H69" s="110"/>
      <c r="I69" s="111"/>
      <c r="J69" s="112"/>
      <c r="K69" s="113"/>
      <c r="L69" s="114"/>
      <c r="M69" s="115"/>
      <c r="N69" s="179"/>
    </row>
    <row r="70" spans="1:14" ht="16.95" customHeight="1" x14ac:dyDescent="0.3">
      <c r="A70" s="276"/>
      <c r="B70" s="261"/>
      <c r="C70" s="262"/>
      <c r="D70" s="262"/>
      <c r="E70" s="262"/>
      <c r="F70" s="108"/>
      <c r="G70" s="109"/>
      <c r="H70" s="110"/>
      <c r="I70" s="111"/>
      <c r="J70" s="112"/>
      <c r="K70" s="113"/>
      <c r="L70" s="114"/>
      <c r="M70" s="115"/>
      <c r="N70" s="179"/>
    </row>
    <row r="71" spans="1:14" ht="16.95" customHeight="1" thickBot="1" x14ac:dyDescent="0.35">
      <c r="A71" s="276"/>
      <c r="B71" s="261"/>
      <c r="C71" s="262"/>
      <c r="D71" s="262"/>
      <c r="E71" s="262"/>
      <c r="F71" s="108"/>
      <c r="G71" s="109"/>
      <c r="H71" s="110"/>
      <c r="I71" s="111"/>
      <c r="J71" s="112"/>
      <c r="K71" s="113"/>
      <c r="L71" s="114"/>
      <c r="M71" s="115"/>
      <c r="N71" s="179"/>
    </row>
    <row r="72" spans="1:14" ht="16.95" customHeight="1" x14ac:dyDescent="0.3">
      <c r="A72" s="276"/>
      <c r="B72" s="261"/>
      <c r="C72" s="262"/>
      <c r="D72" s="262"/>
      <c r="E72" s="262"/>
      <c r="F72" s="108"/>
      <c r="G72" s="109"/>
      <c r="H72" s="110"/>
      <c r="I72" s="111"/>
      <c r="J72" s="112"/>
      <c r="K72" s="113"/>
      <c r="L72" s="114"/>
      <c r="M72" s="115"/>
      <c r="N72" s="187" t="s">
        <v>56</v>
      </c>
    </row>
    <row r="73" spans="1:14" ht="16.95" customHeight="1" thickBot="1" x14ac:dyDescent="0.35">
      <c r="A73" s="277"/>
      <c r="B73" s="269"/>
      <c r="C73" s="270"/>
      <c r="D73" s="270"/>
      <c r="E73" s="270"/>
      <c r="F73" s="133"/>
      <c r="G73" s="134"/>
      <c r="H73" s="135"/>
      <c r="I73" s="136"/>
      <c r="J73" s="137"/>
      <c r="K73" s="138"/>
      <c r="L73" s="139"/>
      <c r="M73" s="140"/>
      <c r="N73" s="141">
        <f>SUM(F68:M73)</f>
        <v>0</v>
      </c>
    </row>
    <row r="74" spans="1:14" ht="16.95" customHeight="1" x14ac:dyDescent="0.3">
      <c r="A74" s="275">
        <v>10</v>
      </c>
      <c r="B74" s="273"/>
      <c r="C74" s="274"/>
      <c r="D74" s="274"/>
      <c r="E74" s="274"/>
      <c r="F74" s="125"/>
      <c r="G74" s="126"/>
      <c r="H74" s="127"/>
      <c r="I74" s="128"/>
      <c r="J74" s="129"/>
      <c r="K74" s="130"/>
      <c r="L74" s="131"/>
      <c r="M74" s="132"/>
      <c r="N74" s="179"/>
    </row>
    <row r="75" spans="1:14" ht="16.95" customHeight="1" x14ac:dyDescent="0.3">
      <c r="A75" s="276"/>
      <c r="B75" s="261"/>
      <c r="C75" s="262"/>
      <c r="D75" s="262"/>
      <c r="E75" s="262"/>
      <c r="F75" s="108"/>
      <c r="G75" s="109"/>
      <c r="H75" s="110"/>
      <c r="I75" s="111"/>
      <c r="J75" s="112"/>
      <c r="K75" s="113"/>
      <c r="L75" s="114"/>
      <c r="M75" s="115"/>
      <c r="N75" s="179"/>
    </row>
    <row r="76" spans="1:14" ht="16.95" customHeight="1" x14ac:dyDescent="0.3">
      <c r="A76" s="276"/>
      <c r="B76" s="261"/>
      <c r="C76" s="262"/>
      <c r="D76" s="262"/>
      <c r="E76" s="262"/>
      <c r="F76" s="108"/>
      <c r="G76" s="109"/>
      <c r="H76" s="110"/>
      <c r="I76" s="111"/>
      <c r="J76" s="112"/>
      <c r="K76" s="113"/>
      <c r="L76" s="114"/>
      <c r="M76" s="115"/>
      <c r="N76" s="179"/>
    </row>
    <row r="77" spans="1:14" ht="16.95" customHeight="1" thickBot="1" x14ac:dyDescent="0.35">
      <c r="A77" s="276"/>
      <c r="B77" s="261"/>
      <c r="C77" s="262"/>
      <c r="D77" s="262"/>
      <c r="E77" s="262"/>
      <c r="F77" s="108"/>
      <c r="G77" s="109"/>
      <c r="H77" s="110"/>
      <c r="I77" s="111"/>
      <c r="J77" s="112"/>
      <c r="K77" s="113"/>
      <c r="L77" s="114"/>
      <c r="M77" s="115"/>
      <c r="N77" s="179"/>
    </row>
    <row r="78" spans="1:14" ht="16.95" customHeight="1" x14ac:dyDescent="0.3">
      <c r="A78" s="276"/>
      <c r="B78" s="261"/>
      <c r="C78" s="262"/>
      <c r="D78" s="262"/>
      <c r="E78" s="262"/>
      <c r="F78" s="108"/>
      <c r="G78" s="109"/>
      <c r="H78" s="110"/>
      <c r="I78" s="111"/>
      <c r="J78" s="112"/>
      <c r="K78" s="113"/>
      <c r="L78" s="114"/>
      <c r="M78" s="115"/>
      <c r="N78" s="187" t="s">
        <v>56</v>
      </c>
    </row>
    <row r="79" spans="1:14" ht="16.95" customHeight="1" thickBot="1" x14ac:dyDescent="0.35">
      <c r="A79" s="277"/>
      <c r="B79" s="269"/>
      <c r="C79" s="270"/>
      <c r="D79" s="270"/>
      <c r="E79" s="270"/>
      <c r="F79" s="133"/>
      <c r="G79" s="134"/>
      <c r="H79" s="135"/>
      <c r="I79" s="136"/>
      <c r="J79" s="137"/>
      <c r="K79" s="138"/>
      <c r="L79" s="139"/>
      <c r="M79" s="140"/>
      <c r="N79" s="141">
        <f>SUM(F74:M79)</f>
        <v>0</v>
      </c>
    </row>
    <row r="80" spans="1:14" ht="16.95" customHeight="1" x14ac:dyDescent="0.3">
      <c r="A80" s="275">
        <v>11</v>
      </c>
      <c r="B80" s="273"/>
      <c r="C80" s="274"/>
      <c r="D80" s="274"/>
      <c r="E80" s="274"/>
      <c r="F80" s="125"/>
      <c r="G80" s="126"/>
      <c r="H80" s="127"/>
      <c r="I80" s="128"/>
      <c r="J80" s="129"/>
      <c r="K80" s="130"/>
      <c r="L80" s="131"/>
      <c r="M80" s="132"/>
      <c r="N80" s="179"/>
    </row>
    <row r="81" spans="1:14" ht="16.95" customHeight="1" x14ac:dyDescent="0.3">
      <c r="A81" s="276"/>
      <c r="B81" s="261"/>
      <c r="C81" s="262"/>
      <c r="D81" s="262"/>
      <c r="E81" s="262"/>
      <c r="F81" s="108"/>
      <c r="G81" s="109"/>
      <c r="H81" s="110"/>
      <c r="I81" s="111"/>
      <c r="J81" s="112"/>
      <c r="K81" s="113"/>
      <c r="L81" s="114"/>
      <c r="M81" s="115"/>
      <c r="N81" s="179"/>
    </row>
    <row r="82" spans="1:14" ht="16.95" customHeight="1" x14ac:dyDescent="0.3">
      <c r="A82" s="276"/>
      <c r="B82" s="261"/>
      <c r="C82" s="262"/>
      <c r="D82" s="262"/>
      <c r="E82" s="262"/>
      <c r="F82" s="108"/>
      <c r="G82" s="109"/>
      <c r="H82" s="110"/>
      <c r="I82" s="111"/>
      <c r="J82" s="112"/>
      <c r="K82" s="113"/>
      <c r="L82" s="114"/>
      <c r="M82" s="115"/>
      <c r="N82" s="179"/>
    </row>
    <row r="83" spans="1:14" ht="16.95" customHeight="1" thickBot="1" x14ac:dyDescent="0.35">
      <c r="A83" s="276"/>
      <c r="B83" s="261"/>
      <c r="C83" s="262"/>
      <c r="D83" s="262"/>
      <c r="E83" s="262"/>
      <c r="F83" s="108"/>
      <c r="G83" s="109"/>
      <c r="H83" s="110"/>
      <c r="I83" s="111"/>
      <c r="J83" s="112"/>
      <c r="K83" s="113"/>
      <c r="L83" s="114"/>
      <c r="M83" s="115"/>
      <c r="N83" s="179"/>
    </row>
    <row r="84" spans="1:14" ht="16.95" customHeight="1" x14ac:dyDescent="0.3">
      <c r="A84" s="276"/>
      <c r="B84" s="261"/>
      <c r="C84" s="262"/>
      <c r="D84" s="262"/>
      <c r="E84" s="262"/>
      <c r="F84" s="108"/>
      <c r="G84" s="109"/>
      <c r="H84" s="110"/>
      <c r="I84" s="111"/>
      <c r="J84" s="112"/>
      <c r="K84" s="113"/>
      <c r="L84" s="114"/>
      <c r="M84" s="115"/>
      <c r="N84" s="187" t="s">
        <v>56</v>
      </c>
    </row>
    <row r="85" spans="1:14" ht="16.95" customHeight="1" thickBot="1" x14ac:dyDescent="0.35">
      <c r="A85" s="277"/>
      <c r="B85" s="269"/>
      <c r="C85" s="270"/>
      <c r="D85" s="270"/>
      <c r="E85" s="270"/>
      <c r="F85" s="133"/>
      <c r="G85" s="134"/>
      <c r="H85" s="135"/>
      <c r="I85" s="136"/>
      <c r="J85" s="137"/>
      <c r="K85" s="138"/>
      <c r="L85" s="139"/>
      <c r="M85" s="140"/>
      <c r="N85" s="141">
        <f>SUM(F80:M85)</f>
        <v>0</v>
      </c>
    </row>
    <row r="86" spans="1:14" ht="16.95" customHeight="1" x14ac:dyDescent="0.3">
      <c r="A86" s="275">
        <v>12</v>
      </c>
      <c r="B86" s="273"/>
      <c r="C86" s="274"/>
      <c r="D86" s="274"/>
      <c r="E86" s="274"/>
      <c r="F86" s="125"/>
      <c r="G86" s="126"/>
      <c r="H86" s="127"/>
      <c r="I86" s="128"/>
      <c r="J86" s="129"/>
      <c r="K86" s="130"/>
      <c r="L86" s="131"/>
      <c r="M86" s="132"/>
      <c r="N86" s="179"/>
    </row>
    <row r="87" spans="1:14" ht="16.95" customHeight="1" x14ac:dyDescent="0.3">
      <c r="A87" s="276"/>
      <c r="B87" s="261"/>
      <c r="C87" s="262"/>
      <c r="D87" s="262"/>
      <c r="E87" s="262"/>
      <c r="F87" s="108"/>
      <c r="G87" s="109"/>
      <c r="H87" s="110"/>
      <c r="I87" s="111"/>
      <c r="J87" s="112"/>
      <c r="K87" s="113"/>
      <c r="L87" s="114"/>
      <c r="M87" s="115"/>
      <c r="N87" s="179"/>
    </row>
    <row r="88" spans="1:14" ht="16.95" customHeight="1" x14ac:dyDescent="0.3">
      <c r="A88" s="276"/>
      <c r="B88" s="261"/>
      <c r="C88" s="262"/>
      <c r="D88" s="262"/>
      <c r="E88" s="262"/>
      <c r="F88" s="108"/>
      <c r="G88" s="109"/>
      <c r="H88" s="110"/>
      <c r="I88" s="111"/>
      <c r="J88" s="112"/>
      <c r="K88" s="113"/>
      <c r="L88" s="114"/>
      <c r="M88" s="115"/>
      <c r="N88" s="179"/>
    </row>
    <row r="89" spans="1:14" ht="16.95" customHeight="1" thickBot="1" x14ac:dyDescent="0.35">
      <c r="A89" s="276"/>
      <c r="B89" s="261"/>
      <c r="C89" s="262"/>
      <c r="D89" s="262"/>
      <c r="E89" s="262"/>
      <c r="F89" s="108"/>
      <c r="G89" s="109"/>
      <c r="H89" s="110"/>
      <c r="I89" s="111"/>
      <c r="J89" s="112"/>
      <c r="K89" s="113"/>
      <c r="L89" s="114"/>
      <c r="M89" s="115"/>
      <c r="N89" s="179"/>
    </row>
    <row r="90" spans="1:14" ht="16.95" customHeight="1" x14ac:dyDescent="0.3">
      <c r="A90" s="276"/>
      <c r="B90" s="261"/>
      <c r="C90" s="262"/>
      <c r="D90" s="262"/>
      <c r="E90" s="262"/>
      <c r="F90" s="108"/>
      <c r="G90" s="109"/>
      <c r="H90" s="110"/>
      <c r="I90" s="111"/>
      <c r="J90" s="112"/>
      <c r="K90" s="113"/>
      <c r="L90" s="114"/>
      <c r="M90" s="115"/>
      <c r="N90" s="187" t="s">
        <v>56</v>
      </c>
    </row>
    <row r="91" spans="1:14" ht="16.95" customHeight="1" thickBot="1" x14ac:dyDescent="0.35">
      <c r="A91" s="277"/>
      <c r="B91" s="269"/>
      <c r="C91" s="270"/>
      <c r="D91" s="270"/>
      <c r="E91" s="270"/>
      <c r="F91" s="133"/>
      <c r="G91" s="134"/>
      <c r="H91" s="135"/>
      <c r="I91" s="136"/>
      <c r="J91" s="137"/>
      <c r="K91" s="138"/>
      <c r="L91" s="139"/>
      <c r="M91" s="140"/>
      <c r="N91" s="141">
        <f>SUM(F86:M91)</f>
        <v>0</v>
      </c>
    </row>
    <row r="92" spans="1:14" ht="16.95" customHeight="1" x14ac:dyDescent="0.3">
      <c r="A92" s="275">
        <v>13</v>
      </c>
      <c r="B92" s="273"/>
      <c r="C92" s="274"/>
      <c r="D92" s="274"/>
      <c r="E92" s="274"/>
      <c r="F92" s="125"/>
      <c r="G92" s="126"/>
      <c r="H92" s="127"/>
      <c r="I92" s="128"/>
      <c r="J92" s="129"/>
      <c r="K92" s="130"/>
      <c r="L92" s="131"/>
      <c r="M92" s="132"/>
      <c r="N92" s="179"/>
    </row>
    <row r="93" spans="1:14" ht="16.95" customHeight="1" x14ac:dyDescent="0.3">
      <c r="A93" s="276"/>
      <c r="B93" s="261"/>
      <c r="C93" s="262"/>
      <c r="D93" s="262"/>
      <c r="E93" s="262"/>
      <c r="F93" s="108"/>
      <c r="G93" s="109"/>
      <c r="H93" s="110"/>
      <c r="I93" s="111"/>
      <c r="J93" s="112"/>
      <c r="K93" s="113"/>
      <c r="L93" s="114"/>
      <c r="M93" s="115"/>
      <c r="N93" s="179"/>
    </row>
    <row r="94" spans="1:14" ht="16.95" customHeight="1" x14ac:dyDescent="0.3">
      <c r="A94" s="276"/>
      <c r="B94" s="261"/>
      <c r="C94" s="262"/>
      <c r="D94" s="262"/>
      <c r="E94" s="262"/>
      <c r="F94" s="108"/>
      <c r="G94" s="109"/>
      <c r="H94" s="110"/>
      <c r="I94" s="111"/>
      <c r="J94" s="112"/>
      <c r="K94" s="113"/>
      <c r="L94" s="114"/>
      <c r="M94" s="115"/>
      <c r="N94" s="179"/>
    </row>
    <row r="95" spans="1:14" ht="16.95" customHeight="1" thickBot="1" x14ac:dyDescent="0.35">
      <c r="A95" s="276"/>
      <c r="B95" s="261"/>
      <c r="C95" s="262"/>
      <c r="D95" s="262"/>
      <c r="E95" s="262"/>
      <c r="F95" s="108"/>
      <c r="G95" s="109"/>
      <c r="H95" s="110"/>
      <c r="I95" s="111"/>
      <c r="J95" s="112"/>
      <c r="K95" s="113"/>
      <c r="L95" s="114"/>
      <c r="M95" s="115"/>
      <c r="N95" s="179"/>
    </row>
    <row r="96" spans="1:14" ht="16.95" customHeight="1" x14ac:dyDescent="0.3">
      <c r="A96" s="276"/>
      <c r="B96" s="261"/>
      <c r="C96" s="262"/>
      <c r="D96" s="262"/>
      <c r="E96" s="262"/>
      <c r="F96" s="108"/>
      <c r="G96" s="109"/>
      <c r="H96" s="110"/>
      <c r="I96" s="111"/>
      <c r="J96" s="112"/>
      <c r="K96" s="113"/>
      <c r="L96" s="114"/>
      <c r="M96" s="115"/>
      <c r="N96" s="187" t="s">
        <v>56</v>
      </c>
    </row>
    <row r="97" spans="1:14" ht="16.95" customHeight="1" thickBot="1" x14ac:dyDescent="0.35">
      <c r="A97" s="277"/>
      <c r="B97" s="269"/>
      <c r="C97" s="270"/>
      <c r="D97" s="270"/>
      <c r="E97" s="270"/>
      <c r="F97" s="133"/>
      <c r="G97" s="134"/>
      <c r="H97" s="135"/>
      <c r="I97" s="136"/>
      <c r="J97" s="137"/>
      <c r="K97" s="138"/>
      <c r="L97" s="139"/>
      <c r="M97" s="140"/>
      <c r="N97" s="141">
        <f>SUM(F92:M97)</f>
        <v>0</v>
      </c>
    </row>
    <row r="98" spans="1:14" ht="16.95" customHeight="1" x14ac:dyDescent="0.3">
      <c r="A98" s="275">
        <v>14</v>
      </c>
      <c r="B98" s="273"/>
      <c r="C98" s="274"/>
      <c r="D98" s="274"/>
      <c r="E98" s="274"/>
      <c r="F98" s="125"/>
      <c r="G98" s="126"/>
      <c r="H98" s="127"/>
      <c r="I98" s="128"/>
      <c r="J98" s="129"/>
      <c r="K98" s="130"/>
      <c r="L98" s="131"/>
      <c r="M98" s="132"/>
      <c r="N98" s="179"/>
    </row>
    <row r="99" spans="1:14" ht="16.95" customHeight="1" x14ac:dyDescent="0.3">
      <c r="A99" s="276"/>
      <c r="B99" s="261"/>
      <c r="C99" s="262"/>
      <c r="D99" s="262"/>
      <c r="E99" s="262"/>
      <c r="F99" s="108"/>
      <c r="G99" s="109"/>
      <c r="H99" s="110"/>
      <c r="I99" s="111"/>
      <c r="J99" s="112"/>
      <c r="K99" s="113"/>
      <c r="L99" s="114"/>
      <c r="M99" s="115"/>
      <c r="N99" s="179"/>
    </row>
    <row r="100" spans="1:14" ht="16.95" customHeight="1" x14ac:dyDescent="0.3">
      <c r="A100" s="276"/>
      <c r="B100" s="261"/>
      <c r="C100" s="262"/>
      <c r="D100" s="262"/>
      <c r="E100" s="262"/>
      <c r="F100" s="108"/>
      <c r="G100" s="109"/>
      <c r="H100" s="110"/>
      <c r="I100" s="111"/>
      <c r="J100" s="112"/>
      <c r="K100" s="113"/>
      <c r="L100" s="114"/>
      <c r="M100" s="115"/>
      <c r="N100" s="179"/>
    </row>
    <row r="101" spans="1:14" ht="16.95" customHeight="1" thickBot="1" x14ac:dyDescent="0.35">
      <c r="A101" s="276"/>
      <c r="B101" s="261"/>
      <c r="C101" s="262"/>
      <c r="D101" s="262"/>
      <c r="E101" s="262"/>
      <c r="F101" s="108"/>
      <c r="G101" s="109"/>
      <c r="H101" s="110"/>
      <c r="I101" s="111"/>
      <c r="J101" s="112"/>
      <c r="K101" s="113"/>
      <c r="L101" s="114"/>
      <c r="M101" s="115"/>
      <c r="N101" s="179"/>
    </row>
    <row r="102" spans="1:14" ht="16.95" customHeight="1" x14ac:dyDescent="0.3">
      <c r="A102" s="276"/>
      <c r="B102" s="261"/>
      <c r="C102" s="262"/>
      <c r="D102" s="262"/>
      <c r="E102" s="262"/>
      <c r="F102" s="108"/>
      <c r="G102" s="109"/>
      <c r="H102" s="110"/>
      <c r="I102" s="111"/>
      <c r="J102" s="112"/>
      <c r="K102" s="113"/>
      <c r="L102" s="114"/>
      <c r="M102" s="115"/>
      <c r="N102" s="187" t="s">
        <v>56</v>
      </c>
    </row>
    <row r="103" spans="1:14" ht="16.95" customHeight="1" thickBot="1" x14ac:dyDescent="0.35">
      <c r="A103" s="277"/>
      <c r="B103" s="269"/>
      <c r="C103" s="270"/>
      <c r="D103" s="270"/>
      <c r="E103" s="270"/>
      <c r="F103" s="133"/>
      <c r="G103" s="134"/>
      <c r="H103" s="135"/>
      <c r="I103" s="136"/>
      <c r="J103" s="137"/>
      <c r="K103" s="138"/>
      <c r="L103" s="139"/>
      <c r="M103" s="140"/>
      <c r="N103" s="141">
        <f>SUM(F98:M103)</f>
        <v>0</v>
      </c>
    </row>
    <row r="104" spans="1:14" ht="16.95" customHeight="1" x14ac:dyDescent="0.3">
      <c r="A104" s="275">
        <v>15</v>
      </c>
      <c r="B104" s="273"/>
      <c r="C104" s="274"/>
      <c r="D104" s="274"/>
      <c r="E104" s="274"/>
      <c r="F104" s="125"/>
      <c r="G104" s="126"/>
      <c r="H104" s="127"/>
      <c r="I104" s="128"/>
      <c r="J104" s="129"/>
      <c r="K104" s="130"/>
      <c r="L104" s="131"/>
      <c r="M104" s="132"/>
      <c r="N104" s="179"/>
    </row>
    <row r="105" spans="1:14" ht="16.95" customHeight="1" x14ac:dyDescent="0.3">
      <c r="A105" s="276"/>
      <c r="B105" s="261"/>
      <c r="C105" s="262"/>
      <c r="D105" s="262"/>
      <c r="E105" s="262"/>
      <c r="F105" s="108"/>
      <c r="G105" s="109"/>
      <c r="H105" s="110"/>
      <c r="I105" s="111"/>
      <c r="J105" s="112"/>
      <c r="K105" s="113"/>
      <c r="L105" s="114"/>
      <c r="M105" s="115"/>
      <c r="N105" s="179"/>
    </row>
    <row r="106" spans="1:14" ht="16.95" customHeight="1" x14ac:dyDescent="0.3">
      <c r="A106" s="276"/>
      <c r="B106" s="261"/>
      <c r="C106" s="262"/>
      <c r="D106" s="262"/>
      <c r="E106" s="262"/>
      <c r="F106" s="108"/>
      <c r="G106" s="109"/>
      <c r="H106" s="110"/>
      <c r="I106" s="111"/>
      <c r="J106" s="112"/>
      <c r="K106" s="113"/>
      <c r="L106" s="114"/>
      <c r="M106" s="115"/>
      <c r="N106" s="179"/>
    </row>
    <row r="107" spans="1:14" ht="16.95" customHeight="1" thickBot="1" x14ac:dyDescent="0.35">
      <c r="A107" s="276"/>
      <c r="B107" s="261"/>
      <c r="C107" s="262"/>
      <c r="D107" s="262"/>
      <c r="E107" s="262"/>
      <c r="F107" s="108"/>
      <c r="G107" s="109"/>
      <c r="H107" s="110"/>
      <c r="I107" s="111"/>
      <c r="J107" s="112"/>
      <c r="K107" s="113"/>
      <c r="L107" s="114"/>
      <c r="M107" s="115"/>
      <c r="N107" s="179"/>
    </row>
    <row r="108" spans="1:14" ht="16.95" customHeight="1" x14ac:dyDescent="0.3">
      <c r="A108" s="276"/>
      <c r="B108" s="261"/>
      <c r="C108" s="262"/>
      <c r="D108" s="262"/>
      <c r="E108" s="262"/>
      <c r="F108" s="108"/>
      <c r="G108" s="109"/>
      <c r="H108" s="110"/>
      <c r="I108" s="111"/>
      <c r="J108" s="112"/>
      <c r="K108" s="113"/>
      <c r="L108" s="114"/>
      <c r="M108" s="115"/>
      <c r="N108" s="187" t="s">
        <v>56</v>
      </c>
    </row>
    <row r="109" spans="1:14" ht="16.95" customHeight="1" thickBot="1" x14ac:dyDescent="0.35">
      <c r="A109" s="277"/>
      <c r="B109" s="269"/>
      <c r="C109" s="270"/>
      <c r="D109" s="270"/>
      <c r="E109" s="270"/>
      <c r="F109" s="133"/>
      <c r="G109" s="134"/>
      <c r="H109" s="135"/>
      <c r="I109" s="136"/>
      <c r="J109" s="137"/>
      <c r="K109" s="138"/>
      <c r="L109" s="139"/>
      <c r="M109" s="140"/>
      <c r="N109" s="141">
        <f>SUM(F104:M109)</f>
        <v>0</v>
      </c>
    </row>
    <row r="110" spans="1:14" ht="16.95" customHeight="1" x14ac:dyDescent="0.3">
      <c r="A110" s="275">
        <v>16</v>
      </c>
      <c r="B110" s="273"/>
      <c r="C110" s="274"/>
      <c r="D110" s="274"/>
      <c r="E110" s="274"/>
      <c r="F110" s="125"/>
      <c r="G110" s="126"/>
      <c r="H110" s="127"/>
      <c r="I110" s="128"/>
      <c r="J110" s="129"/>
      <c r="K110" s="130"/>
      <c r="L110" s="131"/>
      <c r="M110" s="132"/>
      <c r="N110" s="179"/>
    </row>
    <row r="111" spans="1:14" ht="16.95" customHeight="1" x14ac:dyDescent="0.3">
      <c r="A111" s="276"/>
      <c r="B111" s="261"/>
      <c r="C111" s="262"/>
      <c r="D111" s="262"/>
      <c r="E111" s="262"/>
      <c r="F111" s="108"/>
      <c r="G111" s="109"/>
      <c r="H111" s="110"/>
      <c r="I111" s="111"/>
      <c r="J111" s="112"/>
      <c r="K111" s="113"/>
      <c r="L111" s="114"/>
      <c r="M111" s="115"/>
      <c r="N111" s="179"/>
    </row>
    <row r="112" spans="1:14" ht="16.95" customHeight="1" x14ac:dyDescent="0.3">
      <c r="A112" s="276"/>
      <c r="B112" s="261"/>
      <c r="C112" s="262"/>
      <c r="D112" s="262"/>
      <c r="E112" s="262"/>
      <c r="F112" s="108"/>
      <c r="G112" s="109"/>
      <c r="H112" s="110"/>
      <c r="I112" s="111"/>
      <c r="J112" s="112"/>
      <c r="K112" s="113"/>
      <c r="L112" s="114"/>
      <c r="M112" s="115"/>
      <c r="N112" s="179"/>
    </row>
    <row r="113" spans="1:14" ht="16.95" customHeight="1" thickBot="1" x14ac:dyDescent="0.35">
      <c r="A113" s="276"/>
      <c r="B113" s="261"/>
      <c r="C113" s="262"/>
      <c r="D113" s="262"/>
      <c r="E113" s="262"/>
      <c r="F113" s="108"/>
      <c r="G113" s="109"/>
      <c r="H113" s="110"/>
      <c r="I113" s="111"/>
      <c r="J113" s="112"/>
      <c r="K113" s="113"/>
      <c r="L113" s="114"/>
      <c r="M113" s="115"/>
      <c r="N113" s="179"/>
    </row>
    <row r="114" spans="1:14" ht="16.95" customHeight="1" x14ac:dyDescent="0.3">
      <c r="A114" s="276"/>
      <c r="B114" s="261"/>
      <c r="C114" s="262"/>
      <c r="D114" s="262"/>
      <c r="E114" s="262"/>
      <c r="F114" s="108"/>
      <c r="G114" s="109"/>
      <c r="H114" s="110"/>
      <c r="I114" s="111"/>
      <c r="J114" s="112"/>
      <c r="K114" s="113"/>
      <c r="L114" s="114"/>
      <c r="M114" s="115"/>
      <c r="N114" s="187" t="s">
        <v>56</v>
      </c>
    </row>
    <row r="115" spans="1:14" ht="16.95" customHeight="1" thickBot="1" x14ac:dyDescent="0.35">
      <c r="A115" s="277"/>
      <c r="B115" s="269"/>
      <c r="C115" s="270"/>
      <c r="D115" s="270"/>
      <c r="E115" s="270"/>
      <c r="F115" s="133"/>
      <c r="G115" s="134"/>
      <c r="H115" s="135"/>
      <c r="I115" s="136"/>
      <c r="J115" s="137"/>
      <c r="K115" s="138"/>
      <c r="L115" s="139"/>
      <c r="M115" s="140"/>
      <c r="N115" s="141">
        <f>SUM(F110:M115)</f>
        <v>0</v>
      </c>
    </row>
    <row r="116" spans="1:14" ht="16.95" customHeight="1" x14ac:dyDescent="0.3">
      <c r="A116" s="275">
        <v>17</v>
      </c>
      <c r="B116" s="273"/>
      <c r="C116" s="274"/>
      <c r="D116" s="274"/>
      <c r="E116" s="274"/>
      <c r="F116" s="125"/>
      <c r="G116" s="126"/>
      <c r="H116" s="127"/>
      <c r="I116" s="128"/>
      <c r="J116" s="129"/>
      <c r="K116" s="130"/>
      <c r="L116" s="131"/>
      <c r="M116" s="132"/>
      <c r="N116" s="179"/>
    </row>
    <row r="117" spans="1:14" ht="16.95" customHeight="1" x14ac:dyDescent="0.3">
      <c r="A117" s="276"/>
      <c r="B117" s="261"/>
      <c r="C117" s="262"/>
      <c r="D117" s="262"/>
      <c r="E117" s="262"/>
      <c r="F117" s="108"/>
      <c r="G117" s="109"/>
      <c r="H117" s="110"/>
      <c r="I117" s="111"/>
      <c r="J117" s="112"/>
      <c r="K117" s="113"/>
      <c r="L117" s="114"/>
      <c r="M117" s="115"/>
      <c r="N117" s="179"/>
    </row>
    <row r="118" spans="1:14" ht="16.95" customHeight="1" x14ac:dyDescent="0.3">
      <c r="A118" s="276"/>
      <c r="B118" s="261"/>
      <c r="C118" s="262"/>
      <c r="D118" s="262"/>
      <c r="E118" s="262"/>
      <c r="F118" s="108"/>
      <c r="G118" s="109"/>
      <c r="H118" s="110"/>
      <c r="I118" s="111"/>
      <c r="J118" s="112"/>
      <c r="K118" s="113"/>
      <c r="L118" s="114"/>
      <c r="M118" s="115"/>
      <c r="N118" s="179"/>
    </row>
    <row r="119" spans="1:14" ht="16.95" customHeight="1" thickBot="1" x14ac:dyDescent="0.35">
      <c r="A119" s="276"/>
      <c r="B119" s="261"/>
      <c r="C119" s="262"/>
      <c r="D119" s="262"/>
      <c r="E119" s="262"/>
      <c r="F119" s="108"/>
      <c r="G119" s="109"/>
      <c r="H119" s="110"/>
      <c r="I119" s="111"/>
      <c r="J119" s="112"/>
      <c r="K119" s="113"/>
      <c r="L119" s="114"/>
      <c r="M119" s="115"/>
      <c r="N119" s="179"/>
    </row>
    <row r="120" spans="1:14" ht="16.95" customHeight="1" x14ac:dyDescent="0.3">
      <c r="A120" s="276"/>
      <c r="B120" s="261"/>
      <c r="C120" s="262"/>
      <c r="D120" s="262"/>
      <c r="E120" s="262"/>
      <c r="F120" s="108"/>
      <c r="G120" s="109"/>
      <c r="H120" s="110"/>
      <c r="I120" s="111"/>
      <c r="J120" s="112"/>
      <c r="K120" s="113"/>
      <c r="L120" s="114"/>
      <c r="M120" s="115"/>
      <c r="N120" s="187" t="s">
        <v>56</v>
      </c>
    </row>
    <row r="121" spans="1:14" ht="16.95" customHeight="1" thickBot="1" x14ac:dyDescent="0.35">
      <c r="A121" s="277"/>
      <c r="B121" s="269"/>
      <c r="C121" s="270"/>
      <c r="D121" s="270"/>
      <c r="E121" s="270"/>
      <c r="F121" s="133"/>
      <c r="G121" s="134"/>
      <c r="H121" s="135"/>
      <c r="I121" s="136"/>
      <c r="J121" s="137"/>
      <c r="K121" s="138"/>
      <c r="L121" s="139"/>
      <c r="M121" s="140"/>
      <c r="N121" s="141">
        <f>SUM(F116:M121)</f>
        <v>0</v>
      </c>
    </row>
    <row r="122" spans="1:14" ht="16.95" customHeight="1" x14ac:dyDescent="0.3">
      <c r="A122" s="275">
        <v>18</v>
      </c>
      <c r="B122" s="273"/>
      <c r="C122" s="274"/>
      <c r="D122" s="274"/>
      <c r="E122" s="274"/>
      <c r="F122" s="125"/>
      <c r="G122" s="126"/>
      <c r="H122" s="127"/>
      <c r="I122" s="128"/>
      <c r="J122" s="129"/>
      <c r="K122" s="130"/>
      <c r="L122" s="131"/>
      <c r="M122" s="132"/>
      <c r="N122" s="179"/>
    </row>
    <row r="123" spans="1:14" ht="16.95" customHeight="1" x14ac:dyDescent="0.3">
      <c r="A123" s="276"/>
      <c r="B123" s="261"/>
      <c r="C123" s="262"/>
      <c r="D123" s="262"/>
      <c r="E123" s="262"/>
      <c r="F123" s="108"/>
      <c r="G123" s="109"/>
      <c r="H123" s="110"/>
      <c r="I123" s="111"/>
      <c r="J123" s="112"/>
      <c r="K123" s="113"/>
      <c r="L123" s="114"/>
      <c r="M123" s="115"/>
      <c r="N123" s="179"/>
    </row>
    <row r="124" spans="1:14" ht="16.95" customHeight="1" x14ac:dyDescent="0.3">
      <c r="A124" s="276"/>
      <c r="B124" s="261"/>
      <c r="C124" s="262"/>
      <c r="D124" s="262"/>
      <c r="E124" s="262"/>
      <c r="F124" s="108"/>
      <c r="G124" s="109"/>
      <c r="H124" s="110"/>
      <c r="I124" s="111"/>
      <c r="J124" s="112"/>
      <c r="K124" s="113"/>
      <c r="L124" s="114"/>
      <c r="M124" s="115"/>
      <c r="N124" s="179"/>
    </row>
    <row r="125" spans="1:14" ht="16.95" customHeight="1" thickBot="1" x14ac:dyDescent="0.35">
      <c r="A125" s="276"/>
      <c r="B125" s="261"/>
      <c r="C125" s="262"/>
      <c r="D125" s="262"/>
      <c r="E125" s="262"/>
      <c r="F125" s="108"/>
      <c r="G125" s="109"/>
      <c r="H125" s="110"/>
      <c r="I125" s="111"/>
      <c r="J125" s="112"/>
      <c r="K125" s="113"/>
      <c r="L125" s="114"/>
      <c r="M125" s="115"/>
      <c r="N125" s="179"/>
    </row>
    <row r="126" spans="1:14" ht="16.95" customHeight="1" x14ac:dyDescent="0.3">
      <c r="A126" s="276"/>
      <c r="B126" s="261"/>
      <c r="C126" s="262"/>
      <c r="D126" s="262"/>
      <c r="E126" s="262"/>
      <c r="F126" s="108"/>
      <c r="G126" s="109"/>
      <c r="H126" s="110"/>
      <c r="I126" s="111"/>
      <c r="J126" s="112"/>
      <c r="K126" s="113"/>
      <c r="L126" s="114"/>
      <c r="M126" s="115"/>
      <c r="N126" s="187" t="s">
        <v>56</v>
      </c>
    </row>
    <row r="127" spans="1:14" ht="16.95" customHeight="1" thickBot="1" x14ac:dyDescent="0.35">
      <c r="A127" s="277"/>
      <c r="B127" s="269"/>
      <c r="C127" s="270"/>
      <c r="D127" s="270"/>
      <c r="E127" s="270"/>
      <c r="F127" s="133"/>
      <c r="G127" s="134"/>
      <c r="H127" s="135"/>
      <c r="I127" s="136"/>
      <c r="J127" s="137"/>
      <c r="K127" s="138"/>
      <c r="L127" s="139"/>
      <c r="M127" s="140"/>
      <c r="N127" s="141">
        <f>SUM(F122:M127)</f>
        <v>0</v>
      </c>
    </row>
    <row r="128" spans="1:14" ht="16.95" customHeight="1" x14ac:dyDescent="0.3">
      <c r="A128" s="275">
        <v>19</v>
      </c>
      <c r="B128" s="273"/>
      <c r="C128" s="274"/>
      <c r="D128" s="274"/>
      <c r="E128" s="274"/>
      <c r="F128" s="125"/>
      <c r="G128" s="126"/>
      <c r="H128" s="127"/>
      <c r="I128" s="128"/>
      <c r="J128" s="129"/>
      <c r="K128" s="130"/>
      <c r="L128" s="131"/>
      <c r="M128" s="132"/>
      <c r="N128" s="179"/>
    </row>
    <row r="129" spans="1:14" ht="16.95" customHeight="1" x14ac:dyDescent="0.3">
      <c r="A129" s="276"/>
      <c r="B129" s="261"/>
      <c r="C129" s="262"/>
      <c r="D129" s="262"/>
      <c r="E129" s="262"/>
      <c r="F129" s="108"/>
      <c r="G129" s="109"/>
      <c r="H129" s="110"/>
      <c r="I129" s="111"/>
      <c r="J129" s="112"/>
      <c r="K129" s="113"/>
      <c r="L129" s="114"/>
      <c r="M129" s="115"/>
      <c r="N129" s="179"/>
    </row>
    <row r="130" spans="1:14" ht="16.95" customHeight="1" x14ac:dyDescent="0.3">
      <c r="A130" s="276"/>
      <c r="B130" s="261"/>
      <c r="C130" s="262"/>
      <c r="D130" s="262"/>
      <c r="E130" s="262"/>
      <c r="F130" s="108"/>
      <c r="G130" s="109"/>
      <c r="H130" s="110"/>
      <c r="I130" s="111"/>
      <c r="J130" s="112"/>
      <c r="K130" s="113"/>
      <c r="L130" s="114"/>
      <c r="M130" s="115"/>
      <c r="N130" s="179"/>
    </row>
    <row r="131" spans="1:14" ht="16.95" customHeight="1" thickBot="1" x14ac:dyDescent="0.35">
      <c r="A131" s="276"/>
      <c r="B131" s="261"/>
      <c r="C131" s="262"/>
      <c r="D131" s="262"/>
      <c r="E131" s="262"/>
      <c r="F131" s="108"/>
      <c r="G131" s="109"/>
      <c r="H131" s="110"/>
      <c r="I131" s="111"/>
      <c r="J131" s="112"/>
      <c r="K131" s="113"/>
      <c r="L131" s="114"/>
      <c r="M131" s="115"/>
      <c r="N131" s="179"/>
    </row>
    <row r="132" spans="1:14" ht="16.95" customHeight="1" x14ac:dyDescent="0.3">
      <c r="A132" s="276"/>
      <c r="B132" s="261"/>
      <c r="C132" s="262"/>
      <c r="D132" s="262"/>
      <c r="E132" s="262"/>
      <c r="F132" s="108"/>
      <c r="G132" s="109"/>
      <c r="H132" s="110"/>
      <c r="I132" s="111"/>
      <c r="J132" s="112"/>
      <c r="K132" s="113"/>
      <c r="L132" s="114"/>
      <c r="M132" s="115"/>
      <c r="N132" s="187" t="s">
        <v>56</v>
      </c>
    </row>
    <row r="133" spans="1:14" ht="16.95" customHeight="1" thickBot="1" x14ac:dyDescent="0.35">
      <c r="A133" s="277"/>
      <c r="B133" s="269"/>
      <c r="C133" s="270"/>
      <c r="D133" s="270"/>
      <c r="E133" s="270"/>
      <c r="F133" s="133"/>
      <c r="G133" s="134"/>
      <c r="H133" s="135"/>
      <c r="I133" s="136"/>
      <c r="J133" s="137"/>
      <c r="K133" s="138"/>
      <c r="L133" s="139"/>
      <c r="M133" s="140"/>
      <c r="N133" s="141">
        <f>SUM(F128:M133)</f>
        <v>0</v>
      </c>
    </row>
    <row r="134" spans="1:14" ht="16.95" customHeight="1" x14ac:dyDescent="0.3">
      <c r="A134" s="275">
        <v>20</v>
      </c>
      <c r="B134" s="273"/>
      <c r="C134" s="274"/>
      <c r="D134" s="274"/>
      <c r="E134" s="274"/>
      <c r="F134" s="125"/>
      <c r="G134" s="126"/>
      <c r="H134" s="127"/>
      <c r="I134" s="128"/>
      <c r="J134" s="129"/>
      <c r="K134" s="130"/>
      <c r="L134" s="131"/>
      <c r="M134" s="132"/>
      <c r="N134" s="179"/>
    </row>
    <row r="135" spans="1:14" ht="16.95" customHeight="1" x14ac:dyDescent="0.3">
      <c r="A135" s="276"/>
      <c r="B135" s="261"/>
      <c r="C135" s="262"/>
      <c r="D135" s="262"/>
      <c r="E135" s="262"/>
      <c r="F135" s="108"/>
      <c r="G135" s="109"/>
      <c r="H135" s="110"/>
      <c r="I135" s="111"/>
      <c r="J135" s="112"/>
      <c r="K135" s="113"/>
      <c r="L135" s="114"/>
      <c r="M135" s="115"/>
      <c r="N135" s="179"/>
    </row>
    <row r="136" spans="1:14" ht="16.95" customHeight="1" x14ac:dyDescent="0.3">
      <c r="A136" s="276"/>
      <c r="B136" s="261"/>
      <c r="C136" s="262"/>
      <c r="D136" s="262"/>
      <c r="E136" s="262"/>
      <c r="F136" s="108"/>
      <c r="G136" s="109"/>
      <c r="H136" s="110"/>
      <c r="I136" s="111"/>
      <c r="J136" s="112"/>
      <c r="K136" s="113"/>
      <c r="L136" s="114"/>
      <c r="M136" s="115"/>
      <c r="N136" s="179"/>
    </row>
    <row r="137" spans="1:14" ht="16.95" customHeight="1" thickBot="1" x14ac:dyDescent="0.35">
      <c r="A137" s="276"/>
      <c r="B137" s="261"/>
      <c r="C137" s="262"/>
      <c r="D137" s="262"/>
      <c r="E137" s="262"/>
      <c r="F137" s="108"/>
      <c r="G137" s="109"/>
      <c r="H137" s="110"/>
      <c r="I137" s="111"/>
      <c r="J137" s="112"/>
      <c r="K137" s="113"/>
      <c r="L137" s="114"/>
      <c r="M137" s="115"/>
      <c r="N137" s="179"/>
    </row>
    <row r="138" spans="1:14" ht="16.95" customHeight="1" x14ac:dyDescent="0.3">
      <c r="A138" s="276"/>
      <c r="B138" s="261"/>
      <c r="C138" s="262"/>
      <c r="D138" s="262"/>
      <c r="E138" s="262"/>
      <c r="F138" s="108"/>
      <c r="G138" s="109"/>
      <c r="H138" s="110"/>
      <c r="I138" s="111"/>
      <c r="J138" s="112"/>
      <c r="K138" s="113"/>
      <c r="L138" s="114"/>
      <c r="M138" s="115"/>
      <c r="N138" s="187" t="s">
        <v>56</v>
      </c>
    </row>
    <row r="139" spans="1:14" ht="16.95" customHeight="1" thickBot="1" x14ac:dyDescent="0.35">
      <c r="A139" s="277"/>
      <c r="B139" s="269"/>
      <c r="C139" s="270"/>
      <c r="D139" s="270"/>
      <c r="E139" s="270"/>
      <c r="F139" s="133"/>
      <c r="G139" s="134"/>
      <c r="H139" s="135"/>
      <c r="I139" s="136"/>
      <c r="J139" s="137"/>
      <c r="K139" s="138"/>
      <c r="L139" s="139"/>
      <c r="M139" s="140"/>
      <c r="N139" s="141">
        <f>SUM(F134:M139)</f>
        <v>0</v>
      </c>
    </row>
    <row r="140" spans="1:14" ht="16.95" customHeight="1" x14ac:dyDescent="0.3">
      <c r="A140" s="275">
        <v>21</v>
      </c>
      <c r="B140" s="273"/>
      <c r="C140" s="274"/>
      <c r="D140" s="274"/>
      <c r="E140" s="274"/>
      <c r="F140" s="125"/>
      <c r="G140" s="126"/>
      <c r="H140" s="127"/>
      <c r="I140" s="128"/>
      <c r="J140" s="129"/>
      <c r="K140" s="130"/>
      <c r="L140" s="131"/>
      <c r="M140" s="132"/>
      <c r="N140" s="179"/>
    </row>
    <row r="141" spans="1:14" ht="16.95" customHeight="1" x14ac:dyDescent="0.3">
      <c r="A141" s="276"/>
      <c r="B141" s="261"/>
      <c r="C141" s="262"/>
      <c r="D141" s="262"/>
      <c r="E141" s="262"/>
      <c r="F141" s="108"/>
      <c r="G141" s="109"/>
      <c r="H141" s="110"/>
      <c r="I141" s="111"/>
      <c r="J141" s="112"/>
      <c r="K141" s="113"/>
      <c r="L141" s="114"/>
      <c r="M141" s="115"/>
      <c r="N141" s="179"/>
    </row>
    <row r="142" spans="1:14" ht="16.95" customHeight="1" x14ac:dyDescent="0.3">
      <c r="A142" s="276"/>
      <c r="B142" s="261"/>
      <c r="C142" s="262"/>
      <c r="D142" s="262"/>
      <c r="E142" s="262"/>
      <c r="F142" s="108"/>
      <c r="G142" s="109"/>
      <c r="H142" s="110"/>
      <c r="I142" s="111"/>
      <c r="J142" s="112"/>
      <c r="K142" s="113"/>
      <c r="L142" s="114"/>
      <c r="M142" s="115"/>
      <c r="N142" s="179"/>
    </row>
    <row r="143" spans="1:14" ht="16.95" customHeight="1" thickBot="1" x14ac:dyDescent="0.35">
      <c r="A143" s="276"/>
      <c r="B143" s="261"/>
      <c r="C143" s="262"/>
      <c r="D143" s="262"/>
      <c r="E143" s="262"/>
      <c r="F143" s="108"/>
      <c r="G143" s="109"/>
      <c r="H143" s="110"/>
      <c r="I143" s="111"/>
      <c r="J143" s="112"/>
      <c r="K143" s="113"/>
      <c r="L143" s="114"/>
      <c r="M143" s="115"/>
      <c r="N143" s="179"/>
    </row>
    <row r="144" spans="1:14" ht="16.95" customHeight="1" x14ac:dyDescent="0.3">
      <c r="A144" s="276"/>
      <c r="B144" s="261"/>
      <c r="C144" s="262"/>
      <c r="D144" s="262"/>
      <c r="E144" s="262"/>
      <c r="F144" s="108"/>
      <c r="G144" s="109"/>
      <c r="H144" s="110"/>
      <c r="I144" s="111"/>
      <c r="J144" s="112"/>
      <c r="K144" s="113"/>
      <c r="L144" s="114"/>
      <c r="M144" s="115"/>
      <c r="N144" s="187" t="s">
        <v>56</v>
      </c>
    </row>
    <row r="145" spans="1:14" ht="16.95" customHeight="1" thickBot="1" x14ac:dyDescent="0.35">
      <c r="A145" s="277"/>
      <c r="B145" s="269"/>
      <c r="C145" s="270"/>
      <c r="D145" s="270"/>
      <c r="E145" s="270"/>
      <c r="F145" s="133"/>
      <c r="G145" s="134"/>
      <c r="H145" s="135"/>
      <c r="I145" s="136"/>
      <c r="J145" s="137"/>
      <c r="K145" s="138"/>
      <c r="L145" s="139"/>
      <c r="M145" s="140"/>
      <c r="N145" s="141">
        <f>SUM(F140:M145)</f>
        <v>0</v>
      </c>
    </row>
    <row r="146" spans="1:14" ht="16.95" customHeight="1" x14ac:dyDescent="0.3">
      <c r="A146" s="275">
        <v>22</v>
      </c>
      <c r="B146" s="273"/>
      <c r="C146" s="274"/>
      <c r="D146" s="274"/>
      <c r="E146" s="274"/>
      <c r="F146" s="125"/>
      <c r="G146" s="126"/>
      <c r="H146" s="127"/>
      <c r="I146" s="128"/>
      <c r="J146" s="129"/>
      <c r="K146" s="130"/>
      <c r="L146" s="131"/>
      <c r="M146" s="132"/>
      <c r="N146" s="179"/>
    </row>
    <row r="147" spans="1:14" ht="16.95" customHeight="1" x14ac:dyDescent="0.3">
      <c r="A147" s="276"/>
      <c r="B147" s="261"/>
      <c r="C147" s="262"/>
      <c r="D147" s="262"/>
      <c r="E147" s="262"/>
      <c r="F147" s="108"/>
      <c r="G147" s="109"/>
      <c r="H147" s="110"/>
      <c r="I147" s="111"/>
      <c r="J147" s="112"/>
      <c r="K147" s="113"/>
      <c r="L147" s="114"/>
      <c r="M147" s="115"/>
      <c r="N147" s="179"/>
    </row>
    <row r="148" spans="1:14" ht="16.95" customHeight="1" x14ac:dyDescent="0.3">
      <c r="A148" s="276"/>
      <c r="B148" s="261"/>
      <c r="C148" s="262"/>
      <c r="D148" s="262"/>
      <c r="E148" s="262"/>
      <c r="F148" s="108"/>
      <c r="G148" s="109"/>
      <c r="H148" s="110"/>
      <c r="I148" s="111"/>
      <c r="J148" s="112"/>
      <c r="K148" s="113"/>
      <c r="L148" s="114"/>
      <c r="M148" s="115"/>
      <c r="N148" s="179"/>
    </row>
    <row r="149" spans="1:14" ht="16.95" customHeight="1" thickBot="1" x14ac:dyDescent="0.35">
      <c r="A149" s="276"/>
      <c r="B149" s="261"/>
      <c r="C149" s="262"/>
      <c r="D149" s="262"/>
      <c r="E149" s="262"/>
      <c r="F149" s="108"/>
      <c r="G149" s="109"/>
      <c r="H149" s="110"/>
      <c r="I149" s="111"/>
      <c r="J149" s="112"/>
      <c r="K149" s="113"/>
      <c r="L149" s="114"/>
      <c r="M149" s="115"/>
      <c r="N149" s="179"/>
    </row>
    <row r="150" spans="1:14" ht="16.95" customHeight="1" x14ac:dyDescent="0.3">
      <c r="A150" s="276"/>
      <c r="B150" s="261"/>
      <c r="C150" s="262"/>
      <c r="D150" s="262"/>
      <c r="E150" s="262"/>
      <c r="F150" s="108"/>
      <c r="G150" s="109"/>
      <c r="H150" s="110"/>
      <c r="I150" s="111"/>
      <c r="J150" s="112"/>
      <c r="K150" s="113"/>
      <c r="L150" s="114"/>
      <c r="M150" s="115"/>
      <c r="N150" s="187" t="s">
        <v>56</v>
      </c>
    </row>
    <row r="151" spans="1:14" ht="16.95" customHeight="1" thickBot="1" x14ac:dyDescent="0.35">
      <c r="A151" s="277"/>
      <c r="B151" s="269"/>
      <c r="C151" s="270"/>
      <c r="D151" s="270"/>
      <c r="E151" s="270"/>
      <c r="F151" s="133"/>
      <c r="G151" s="134"/>
      <c r="H151" s="135"/>
      <c r="I151" s="136"/>
      <c r="J151" s="137"/>
      <c r="K151" s="138"/>
      <c r="L151" s="139"/>
      <c r="M151" s="140"/>
      <c r="N151" s="141">
        <f>SUM(F146:M151)</f>
        <v>0</v>
      </c>
    </row>
    <row r="152" spans="1:14" ht="16.95" customHeight="1" x14ac:dyDescent="0.3">
      <c r="A152" s="275">
        <v>23</v>
      </c>
      <c r="B152" s="273"/>
      <c r="C152" s="274"/>
      <c r="D152" s="274"/>
      <c r="E152" s="274"/>
      <c r="F152" s="125"/>
      <c r="G152" s="126"/>
      <c r="H152" s="127"/>
      <c r="I152" s="128"/>
      <c r="J152" s="129"/>
      <c r="K152" s="130"/>
      <c r="L152" s="131"/>
      <c r="M152" s="132"/>
      <c r="N152" s="179"/>
    </row>
    <row r="153" spans="1:14" ht="16.95" customHeight="1" x14ac:dyDescent="0.3">
      <c r="A153" s="276"/>
      <c r="B153" s="261"/>
      <c r="C153" s="262"/>
      <c r="D153" s="262"/>
      <c r="E153" s="262"/>
      <c r="F153" s="108"/>
      <c r="G153" s="109"/>
      <c r="H153" s="110"/>
      <c r="I153" s="111"/>
      <c r="J153" s="112"/>
      <c r="K153" s="113"/>
      <c r="L153" s="114"/>
      <c r="M153" s="115"/>
      <c r="N153" s="179"/>
    </row>
    <row r="154" spans="1:14" ht="16.95" customHeight="1" x14ac:dyDescent="0.3">
      <c r="A154" s="276"/>
      <c r="B154" s="261"/>
      <c r="C154" s="262"/>
      <c r="D154" s="262"/>
      <c r="E154" s="262"/>
      <c r="F154" s="108"/>
      <c r="G154" s="109"/>
      <c r="H154" s="110"/>
      <c r="I154" s="111"/>
      <c r="J154" s="112"/>
      <c r="K154" s="113"/>
      <c r="L154" s="114"/>
      <c r="M154" s="115"/>
      <c r="N154" s="179"/>
    </row>
    <row r="155" spans="1:14" ht="16.95" customHeight="1" thickBot="1" x14ac:dyDescent="0.35">
      <c r="A155" s="276"/>
      <c r="B155" s="261"/>
      <c r="C155" s="262"/>
      <c r="D155" s="262"/>
      <c r="E155" s="262"/>
      <c r="F155" s="108"/>
      <c r="G155" s="109"/>
      <c r="H155" s="110"/>
      <c r="I155" s="111"/>
      <c r="J155" s="112"/>
      <c r="K155" s="113"/>
      <c r="L155" s="114"/>
      <c r="M155" s="115"/>
      <c r="N155" s="179"/>
    </row>
    <row r="156" spans="1:14" ht="16.95" customHeight="1" x14ac:dyDescent="0.3">
      <c r="A156" s="276"/>
      <c r="B156" s="261"/>
      <c r="C156" s="262"/>
      <c r="D156" s="262"/>
      <c r="E156" s="262"/>
      <c r="F156" s="108"/>
      <c r="G156" s="109"/>
      <c r="H156" s="110"/>
      <c r="I156" s="111"/>
      <c r="J156" s="112"/>
      <c r="K156" s="113"/>
      <c r="L156" s="114"/>
      <c r="M156" s="115"/>
      <c r="N156" s="187" t="s">
        <v>56</v>
      </c>
    </row>
    <row r="157" spans="1:14" ht="16.95" customHeight="1" thickBot="1" x14ac:dyDescent="0.35">
      <c r="A157" s="277"/>
      <c r="B157" s="269"/>
      <c r="C157" s="270"/>
      <c r="D157" s="270"/>
      <c r="E157" s="270"/>
      <c r="F157" s="133"/>
      <c r="G157" s="134"/>
      <c r="H157" s="135"/>
      <c r="I157" s="136"/>
      <c r="J157" s="137"/>
      <c r="K157" s="138"/>
      <c r="L157" s="139"/>
      <c r="M157" s="140"/>
      <c r="N157" s="141">
        <f>SUM(F152:M157)</f>
        <v>0</v>
      </c>
    </row>
    <row r="158" spans="1:14" ht="16.95" customHeight="1" x14ac:dyDescent="0.3">
      <c r="A158" s="275">
        <v>24</v>
      </c>
      <c r="B158" s="273"/>
      <c r="C158" s="274"/>
      <c r="D158" s="274"/>
      <c r="E158" s="274"/>
      <c r="F158" s="125"/>
      <c r="G158" s="126"/>
      <c r="H158" s="127"/>
      <c r="I158" s="128"/>
      <c r="J158" s="129"/>
      <c r="K158" s="130"/>
      <c r="L158" s="131"/>
      <c r="M158" s="132"/>
      <c r="N158" s="179"/>
    </row>
    <row r="159" spans="1:14" ht="16.95" customHeight="1" x14ac:dyDescent="0.3">
      <c r="A159" s="276"/>
      <c r="B159" s="261"/>
      <c r="C159" s="262"/>
      <c r="D159" s="262"/>
      <c r="E159" s="262"/>
      <c r="F159" s="108"/>
      <c r="G159" s="109"/>
      <c r="H159" s="110"/>
      <c r="I159" s="111"/>
      <c r="J159" s="112"/>
      <c r="K159" s="113"/>
      <c r="L159" s="114"/>
      <c r="M159" s="115"/>
      <c r="N159" s="179"/>
    </row>
    <row r="160" spans="1:14" ht="16.95" customHeight="1" x14ac:dyDescent="0.3">
      <c r="A160" s="276"/>
      <c r="B160" s="261"/>
      <c r="C160" s="262"/>
      <c r="D160" s="262"/>
      <c r="E160" s="262"/>
      <c r="F160" s="108"/>
      <c r="G160" s="109"/>
      <c r="H160" s="110"/>
      <c r="I160" s="111"/>
      <c r="J160" s="112"/>
      <c r="K160" s="113"/>
      <c r="L160" s="114"/>
      <c r="M160" s="115"/>
      <c r="N160" s="179"/>
    </row>
    <row r="161" spans="1:14" ht="16.95" customHeight="1" thickBot="1" x14ac:dyDescent="0.35">
      <c r="A161" s="276"/>
      <c r="B161" s="261"/>
      <c r="C161" s="262"/>
      <c r="D161" s="262"/>
      <c r="E161" s="262"/>
      <c r="F161" s="108"/>
      <c r="G161" s="109"/>
      <c r="H161" s="110"/>
      <c r="I161" s="111"/>
      <c r="J161" s="112"/>
      <c r="K161" s="113"/>
      <c r="L161" s="114"/>
      <c r="M161" s="115"/>
      <c r="N161" s="179"/>
    </row>
    <row r="162" spans="1:14" ht="16.95" customHeight="1" x14ac:dyDescent="0.3">
      <c r="A162" s="276"/>
      <c r="B162" s="261"/>
      <c r="C162" s="262"/>
      <c r="D162" s="262"/>
      <c r="E162" s="262"/>
      <c r="F162" s="108"/>
      <c r="G162" s="109"/>
      <c r="H162" s="110"/>
      <c r="I162" s="111"/>
      <c r="J162" s="112"/>
      <c r="K162" s="113"/>
      <c r="L162" s="114"/>
      <c r="M162" s="115"/>
      <c r="N162" s="187" t="s">
        <v>56</v>
      </c>
    </row>
    <row r="163" spans="1:14" ht="16.95" customHeight="1" thickBot="1" x14ac:dyDescent="0.35">
      <c r="A163" s="277"/>
      <c r="B163" s="269"/>
      <c r="C163" s="270"/>
      <c r="D163" s="270"/>
      <c r="E163" s="270"/>
      <c r="F163" s="133"/>
      <c r="G163" s="134"/>
      <c r="H163" s="135"/>
      <c r="I163" s="136"/>
      <c r="J163" s="137"/>
      <c r="K163" s="138"/>
      <c r="L163" s="139"/>
      <c r="M163" s="140"/>
      <c r="N163" s="141">
        <f>SUM(F158:M163)</f>
        <v>0</v>
      </c>
    </row>
    <row r="164" spans="1:14" ht="16.95" customHeight="1" x14ac:dyDescent="0.3">
      <c r="A164" s="275">
        <v>25</v>
      </c>
      <c r="B164" s="273"/>
      <c r="C164" s="274"/>
      <c r="D164" s="274"/>
      <c r="E164" s="274"/>
      <c r="F164" s="125"/>
      <c r="G164" s="126"/>
      <c r="H164" s="127"/>
      <c r="I164" s="128"/>
      <c r="J164" s="129"/>
      <c r="K164" s="130"/>
      <c r="L164" s="131"/>
      <c r="M164" s="132"/>
      <c r="N164" s="179"/>
    </row>
    <row r="165" spans="1:14" ht="16.95" customHeight="1" x14ac:dyDescent="0.3">
      <c r="A165" s="276"/>
      <c r="B165" s="261"/>
      <c r="C165" s="262"/>
      <c r="D165" s="262"/>
      <c r="E165" s="262"/>
      <c r="F165" s="108"/>
      <c r="G165" s="109"/>
      <c r="H165" s="110"/>
      <c r="I165" s="111"/>
      <c r="J165" s="112"/>
      <c r="K165" s="113"/>
      <c r="L165" s="114"/>
      <c r="M165" s="115"/>
      <c r="N165" s="179"/>
    </row>
    <row r="166" spans="1:14" ht="16.95" customHeight="1" x14ac:dyDescent="0.3">
      <c r="A166" s="276"/>
      <c r="B166" s="261"/>
      <c r="C166" s="262"/>
      <c r="D166" s="262"/>
      <c r="E166" s="262"/>
      <c r="F166" s="108"/>
      <c r="G166" s="109"/>
      <c r="H166" s="110"/>
      <c r="I166" s="111"/>
      <c r="J166" s="112"/>
      <c r="K166" s="113"/>
      <c r="L166" s="114"/>
      <c r="M166" s="115"/>
      <c r="N166" s="179"/>
    </row>
    <row r="167" spans="1:14" ht="16.95" customHeight="1" thickBot="1" x14ac:dyDescent="0.35">
      <c r="A167" s="276"/>
      <c r="B167" s="261"/>
      <c r="C167" s="262"/>
      <c r="D167" s="262"/>
      <c r="E167" s="262"/>
      <c r="F167" s="108"/>
      <c r="G167" s="109"/>
      <c r="H167" s="110"/>
      <c r="I167" s="111"/>
      <c r="J167" s="112"/>
      <c r="K167" s="113"/>
      <c r="L167" s="114"/>
      <c r="M167" s="115"/>
      <c r="N167" s="179"/>
    </row>
    <row r="168" spans="1:14" ht="16.95" customHeight="1" x14ac:dyDescent="0.3">
      <c r="A168" s="276"/>
      <c r="B168" s="261"/>
      <c r="C168" s="262"/>
      <c r="D168" s="262"/>
      <c r="E168" s="262"/>
      <c r="F168" s="108"/>
      <c r="G168" s="109"/>
      <c r="H168" s="110"/>
      <c r="I168" s="111"/>
      <c r="J168" s="112"/>
      <c r="K168" s="113"/>
      <c r="L168" s="114"/>
      <c r="M168" s="115"/>
      <c r="N168" s="187" t="s">
        <v>56</v>
      </c>
    </row>
    <row r="169" spans="1:14" ht="16.95" customHeight="1" thickBot="1" x14ac:dyDescent="0.35">
      <c r="A169" s="277"/>
      <c r="B169" s="269"/>
      <c r="C169" s="270"/>
      <c r="D169" s="270"/>
      <c r="E169" s="270"/>
      <c r="F169" s="133"/>
      <c r="G169" s="134"/>
      <c r="H169" s="135"/>
      <c r="I169" s="136"/>
      <c r="J169" s="137"/>
      <c r="K169" s="138"/>
      <c r="L169" s="139"/>
      <c r="M169" s="140"/>
      <c r="N169" s="141">
        <f>SUM(F164:M169)</f>
        <v>0</v>
      </c>
    </row>
    <row r="170" spans="1:14" ht="16.95" customHeight="1" x14ac:dyDescent="0.3">
      <c r="A170" s="275">
        <v>26</v>
      </c>
      <c r="B170" s="273"/>
      <c r="C170" s="274"/>
      <c r="D170" s="274"/>
      <c r="E170" s="274"/>
      <c r="F170" s="125"/>
      <c r="G170" s="126"/>
      <c r="H170" s="127"/>
      <c r="I170" s="128"/>
      <c r="J170" s="129"/>
      <c r="K170" s="130"/>
      <c r="L170" s="131"/>
      <c r="M170" s="132"/>
      <c r="N170" s="179"/>
    </row>
    <row r="171" spans="1:14" ht="16.95" customHeight="1" x14ac:dyDescent="0.3">
      <c r="A171" s="276"/>
      <c r="B171" s="261"/>
      <c r="C171" s="262"/>
      <c r="D171" s="262"/>
      <c r="E171" s="262"/>
      <c r="F171" s="108"/>
      <c r="G171" s="109"/>
      <c r="H171" s="110"/>
      <c r="I171" s="111"/>
      <c r="J171" s="112"/>
      <c r="K171" s="113"/>
      <c r="L171" s="114"/>
      <c r="M171" s="115"/>
      <c r="N171" s="179"/>
    </row>
    <row r="172" spans="1:14" ht="16.95" customHeight="1" x14ac:dyDescent="0.3">
      <c r="A172" s="276"/>
      <c r="B172" s="261"/>
      <c r="C172" s="262"/>
      <c r="D172" s="262"/>
      <c r="E172" s="262"/>
      <c r="F172" s="108"/>
      <c r="G172" s="109"/>
      <c r="H172" s="110"/>
      <c r="I172" s="111"/>
      <c r="J172" s="112"/>
      <c r="K172" s="113"/>
      <c r="L172" s="114"/>
      <c r="M172" s="115"/>
      <c r="N172" s="179"/>
    </row>
    <row r="173" spans="1:14" ht="16.95" customHeight="1" thickBot="1" x14ac:dyDescent="0.35">
      <c r="A173" s="276"/>
      <c r="B173" s="261"/>
      <c r="C173" s="262"/>
      <c r="D173" s="262"/>
      <c r="E173" s="262"/>
      <c r="F173" s="108"/>
      <c r="G173" s="109"/>
      <c r="H173" s="110"/>
      <c r="I173" s="111"/>
      <c r="J173" s="112"/>
      <c r="K173" s="113"/>
      <c r="L173" s="114"/>
      <c r="M173" s="115"/>
      <c r="N173" s="179"/>
    </row>
    <row r="174" spans="1:14" ht="16.95" customHeight="1" x14ac:dyDescent="0.3">
      <c r="A174" s="276"/>
      <c r="B174" s="261"/>
      <c r="C174" s="262"/>
      <c r="D174" s="262"/>
      <c r="E174" s="262"/>
      <c r="F174" s="108"/>
      <c r="G174" s="109"/>
      <c r="H174" s="110"/>
      <c r="I174" s="111"/>
      <c r="J174" s="112"/>
      <c r="K174" s="113"/>
      <c r="L174" s="114"/>
      <c r="M174" s="115"/>
      <c r="N174" s="187" t="s">
        <v>56</v>
      </c>
    </row>
    <row r="175" spans="1:14" ht="16.95" customHeight="1" thickBot="1" x14ac:dyDescent="0.35">
      <c r="A175" s="277"/>
      <c r="B175" s="269"/>
      <c r="C175" s="270"/>
      <c r="D175" s="270"/>
      <c r="E175" s="270"/>
      <c r="F175" s="133"/>
      <c r="G175" s="134"/>
      <c r="H175" s="135"/>
      <c r="I175" s="136"/>
      <c r="J175" s="137"/>
      <c r="K175" s="138"/>
      <c r="L175" s="139"/>
      <c r="M175" s="140"/>
      <c r="N175" s="141">
        <f>SUM(F170:M175)</f>
        <v>0</v>
      </c>
    </row>
    <row r="176" spans="1:14" ht="16.95" customHeight="1" x14ac:dyDescent="0.3">
      <c r="A176" s="275">
        <v>27</v>
      </c>
      <c r="B176" s="273"/>
      <c r="C176" s="274"/>
      <c r="D176" s="274"/>
      <c r="E176" s="274"/>
      <c r="F176" s="125"/>
      <c r="G176" s="126"/>
      <c r="H176" s="127"/>
      <c r="I176" s="128"/>
      <c r="J176" s="129"/>
      <c r="K176" s="130"/>
      <c r="L176" s="131"/>
      <c r="M176" s="132"/>
      <c r="N176" s="179"/>
    </row>
    <row r="177" spans="1:14" ht="16.95" customHeight="1" x14ac:dyDescent="0.3">
      <c r="A177" s="276"/>
      <c r="B177" s="261"/>
      <c r="C177" s="262"/>
      <c r="D177" s="262"/>
      <c r="E177" s="262"/>
      <c r="F177" s="108"/>
      <c r="G177" s="109"/>
      <c r="H177" s="110"/>
      <c r="I177" s="111"/>
      <c r="J177" s="112"/>
      <c r="K177" s="113"/>
      <c r="L177" s="114"/>
      <c r="M177" s="115"/>
      <c r="N177" s="179"/>
    </row>
    <row r="178" spans="1:14" ht="16.95" customHeight="1" x14ac:dyDescent="0.3">
      <c r="A178" s="276"/>
      <c r="B178" s="261"/>
      <c r="C178" s="262"/>
      <c r="D178" s="262"/>
      <c r="E178" s="262"/>
      <c r="F178" s="108"/>
      <c r="G178" s="109"/>
      <c r="H178" s="110"/>
      <c r="I178" s="111"/>
      <c r="J178" s="112"/>
      <c r="K178" s="113"/>
      <c r="L178" s="114"/>
      <c r="M178" s="115"/>
      <c r="N178" s="179"/>
    </row>
    <row r="179" spans="1:14" ht="16.95" customHeight="1" thickBot="1" x14ac:dyDescent="0.35">
      <c r="A179" s="276"/>
      <c r="B179" s="261"/>
      <c r="C179" s="262"/>
      <c r="D179" s="262"/>
      <c r="E179" s="262"/>
      <c r="F179" s="108"/>
      <c r="G179" s="109"/>
      <c r="H179" s="110"/>
      <c r="I179" s="111"/>
      <c r="J179" s="112"/>
      <c r="K179" s="113"/>
      <c r="L179" s="114"/>
      <c r="M179" s="115"/>
      <c r="N179" s="179"/>
    </row>
    <row r="180" spans="1:14" ht="16.95" customHeight="1" x14ac:dyDescent="0.3">
      <c r="A180" s="276"/>
      <c r="B180" s="261"/>
      <c r="C180" s="262"/>
      <c r="D180" s="262"/>
      <c r="E180" s="262"/>
      <c r="F180" s="108"/>
      <c r="G180" s="109"/>
      <c r="H180" s="110"/>
      <c r="I180" s="111"/>
      <c r="J180" s="112"/>
      <c r="K180" s="113"/>
      <c r="L180" s="114"/>
      <c r="M180" s="115"/>
      <c r="N180" s="187" t="s">
        <v>56</v>
      </c>
    </row>
    <row r="181" spans="1:14" ht="16.95" customHeight="1" thickBot="1" x14ac:dyDescent="0.35">
      <c r="A181" s="277"/>
      <c r="B181" s="269"/>
      <c r="C181" s="270"/>
      <c r="D181" s="270"/>
      <c r="E181" s="270"/>
      <c r="F181" s="133"/>
      <c r="G181" s="134"/>
      <c r="H181" s="135"/>
      <c r="I181" s="136"/>
      <c r="J181" s="137"/>
      <c r="K181" s="138"/>
      <c r="L181" s="139"/>
      <c r="M181" s="140"/>
      <c r="N181" s="141">
        <f>SUM(F176:M181)</f>
        <v>0</v>
      </c>
    </row>
    <row r="182" spans="1:14" ht="16.95" customHeight="1" x14ac:dyDescent="0.3">
      <c r="A182" s="275">
        <v>28</v>
      </c>
      <c r="B182" s="273"/>
      <c r="C182" s="274"/>
      <c r="D182" s="274"/>
      <c r="E182" s="274"/>
      <c r="F182" s="125"/>
      <c r="G182" s="126"/>
      <c r="H182" s="127"/>
      <c r="I182" s="128"/>
      <c r="J182" s="129"/>
      <c r="K182" s="130"/>
      <c r="L182" s="131"/>
      <c r="M182" s="132"/>
      <c r="N182" s="179"/>
    </row>
    <row r="183" spans="1:14" ht="16.95" customHeight="1" x14ac:dyDescent="0.3">
      <c r="A183" s="276"/>
      <c r="B183" s="261"/>
      <c r="C183" s="262"/>
      <c r="D183" s="262"/>
      <c r="E183" s="262"/>
      <c r="F183" s="108"/>
      <c r="G183" s="109"/>
      <c r="H183" s="110"/>
      <c r="I183" s="111"/>
      <c r="J183" s="112"/>
      <c r="K183" s="113"/>
      <c r="L183" s="114"/>
      <c r="M183" s="115"/>
      <c r="N183" s="179"/>
    </row>
    <row r="184" spans="1:14" ht="16.95" customHeight="1" x14ac:dyDescent="0.3">
      <c r="A184" s="276"/>
      <c r="B184" s="261"/>
      <c r="C184" s="262"/>
      <c r="D184" s="262"/>
      <c r="E184" s="262"/>
      <c r="F184" s="108"/>
      <c r="G184" s="109"/>
      <c r="H184" s="110"/>
      <c r="I184" s="111"/>
      <c r="J184" s="112"/>
      <c r="K184" s="113"/>
      <c r="L184" s="114"/>
      <c r="M184" s="115"/>
      <c r="N184" s="179"/>
    </row>
    <row r="185" spans="1:14" ht="16.95" customHeight="1" thickBot="1" x14ac:dyDescent="0.35">
      <c r="A185" s="276"/>
      <c r="B185" s="261"/>
      <c r="C185" s="262"/>
      <c r="D185" s="262"/>
      <c r="E185" s="262"/>
      <c r="F185" s="108"/>
      <c r="G185" s="109"/>
      <c r="H185" s="110"/>
      <c r="I185" s="111"/>
      <c r="J185" s="112"/>
      <c r="K185" s="113"/>
      <c r="L185" s="114"/>
      <c r="M185" s="115"/>
      <c r="N185" s="179"/>
    </row>
    <row r="186" spans="1:14" ht="16.95" customHeight="1" x14ac:dyDescent="0.3">
      <c r="A186" s="276"/>
      <c r="B186" s="261"/>
      <c r="C186" s="262"/>
      <c r="D186" s="262"/>
      <c r="E186" s="262"/>
      <c r="F186" s="108"/>
      <c r="G186" s="109"/>
      <c r="H186" s="110"/>
      <c r="I186" s="111"/>
      <c r="J186" s="112"/>
      <c r="K186" s="113"/>
      <c r="L186" s="114"/>
      <c r="M186" s="115"/>
      <c r="N186" s="187" t="s">
        <v>56</v>
      </c>
    </row>
    <row r="187" spans="1:14" ht="16.95" customHeight="1" thickBot="1" x14ac:dyDescent="0.35">
      <c r="A187" s="277"/>
      <c r="B187" s="269"/>
      <c r="C187" s="270"/>
      <c r="D187" s="270"/>
      <c r="E187" s="270"/>
      <c r="F187" s="133"/>
      <c r="G187" s="134"/>
      <c r="H187" s="135"/>
      <c r="I187" s="136"/>
      <c r="J187" s="137"/>
      <c r="K187" s="138"/>
      <c r="L187" s="139"/>
      <c r="M187" s="140"/>
      <c r="N187" s="141">
        <f>SUM(F182:M187)</f>
        <v>0</v>
      </c>
    </row>
    <row r="188" spans="1:14" ht="16.95" customHeight="1" x14ac:dyDescent="0.3">
      <c r="A188" s="275">
        <v>29</v>
      </c>
      <c r="B188" s="273"/>
      <c r="C188" s="274"/>
      <c r="D188" s="274"/>
      <c r="E188" s="274"/>
      <c r="F188" s="125"/>
      <c r="G188" s="126"/>
      <c r="H188" s="127"/>
      <c r="I188" s="128"/>
      <c r="J188" s="129"/>
      <c r="K188" s="130"/>
      <c r="L188" s="131"/>
      <c r="M188" s="132"/>
      <c r="N188" s="179"/>
    </row>
    <row r="189" spans="1:14" ht="16.95" customHeight="1" x14ac:dyDescent="0.3">
      <c r="A189" s="276"/>
      <c r="B189" s="261"/>
      <c r="C189" s="262"/>
      <c r="D189" s="262"/>
      <c r="E189" s="262"/>
      <c r="F189" s="108"/>
      <c r="G189" s="109"/>
      <c r="H189" s="110"/>
      <c r="I189" s="111"/>
      <c r="J189" s="112"/>
      <c r="K189" s="113"/>
      <c r="L189" s="114"/>
      <c r="M189" s="115"/>
      <c r="N189" s="179"/>
    </row>
    <row r="190" spans="1:14" ht="16.95" customHeight="1" x14ac:dyDescent="0.3">
      <c r="A190" s="276"/>
      <c r="B190" s="261"/>
      <c r="C190" s="262"/>
      <c r="D190" s="262"/>
      <c r="E190" s="262"/>
      <c r="F190" s="108"/>
      <c r="G190" s="109"/>
      <c r="H190" s="110"/>
      <c r="I190" s="111"/>
      <c r="J190" s="112"/>
      <c r="K190" s="113"/>
      <c r="L190" s="114"/>
      <c r="M190" s="115"/>
      <c r="N190" s="179"/>
    </row>
    <row r="191" spans="1:14" ht="16.95" customHeight="1" thickBot="1" x14ac:dyDescent="0.35">
      <c r="A191" s="276"/>
      <c r="B191" s="261"/>
      <c r="C191" s="262"/>
      <c r="D191" s="262"/>
      <c r="E191" s="262"/>
      <c r="F191" s="108"/>
      <c r="G191" s="109"/>
      <c r="H191" s="110"/>
      <c r="I191" s="111"/>
      <c r="J191" s="112"/>
      <c r="K191" s="113"/>
      <c r="L191" s="114"/>
      <c r="M191" s="115"/>
      <c r="N191" s="179"/>
    </row>
    <row r="192" spans="1:14" ht="16.95" customHeight="1" x14ac:dyDescent="0.3">
      <c r="A192" s="276"/>
      <c r="B192" s="261"/>
      <c r="C192" s="262"/>
      <c r="D192" s="262"/>
      <c r="E192" s="262"/>
      <c r="F192" s="108"/>
      <c r="G192" s="109"/>
      <c r="H192" s="110"/>
      <c r="I192" s="111"/>
      <c r="J192" s="112"/>
      <c r="K192" s="113"/>
      <c r="L192" s="114"/>
      <c r="M192" s="115"/>
      <c r="N192" s="187" t="s">
        <v>56</v>
      </c>
    </row>
    <row r="193" spans="1:15" ht="16.95" customHeight="1" thickBot="1" x14ac:dyDescent="0.35">
      <c r="A193" s="277"/>
      <c r="B193" s="269"/>
      <c r="C193" s="270"/>
      <c r="D193" s="270"/>
      <c r="E193" s="270"/>
      <c r="F193" s="133"/>
      <c r="G193" s="134"/>
      <c r="H193" s="135"/>
      <c r="I193" s="136"/>
      <c r="J193" s="137"/>
      <c r="K193" s="138"/>
      <c r="L193" s="139"/>
      <c r="M193" s="140"/>
      <c r="N193" s="141">
        <f>SUM(F188:M193)</f>
        <v>0</v>
      </c>
    </row>
    <row r="194" spans="1:15" ht="16.95" customHeight="1" x14ac:dyDescent="0.3">
      <c r="A194" s="275">
        <v>30</v>
      </c>
      <c r="B194" s="273"/>
      <c r="C194" s="274"/>
      <c r="D194" s="274"/>
      <c r="E194" s="274"/>
      <c r="F194" s="125"/>
      <c r="G194" s="126"/>
      <c r="H194" s="127"/>
      <c r="I194" s="128"/>
      <c r="J194" s="129"/>
      <c r="K194" s="130"/>
      <c r="L194" s="131"/>
      <c r="M194" s="132"/>
      <c r="N194" s="179"/>
    </row>
    <row r="195" spans="1:15" ht="16.95" customHeight="1" x14ac:dyDescent="0.3">
      <c r="A195" s="276"/>
      <c r="B195" s="261"/>
      <c r="C195" s="262"/>
      <c r="D195" s="262"/>
      <c r="E195" s="262"/>
      <c r="F195" s="108"/>
      <c r="G195" s="109"/>
      <c r="H195" s="110"/>
      <c r="I195" s="111"/>
      <c r="J195" s="112"/>
      <c r="K195" s="113"/>
      <c r="L195" s="114"/>
      <c r="M195" s="115"/>
      <c r="N195" s="179"/>
    </row>
    <row r="196" spans="1:15" ht="16.95" customHeight="1" x14ac:dyDescent="0.3">
      <c r="A196" s="276"/>
      <c r="B196" s="261"/>
      <c r="C196" s="262"/>
      <c r="D196" s="262"/>
      <c r="E196" s="262"/>
      <c r="F196" s="108"/>
      <c r="G196" s="109"/>
      <c r="H196" s="110"/>
      <c r="I196" s="111"/>
      <c r="J196" s="112"/>
      <c r="K196" s="113"/>
      <c r="L196" s="114"/>
      <c r="M196" s="115"/>
      <c r="N196" s="179"/>
    </row>
    <row r="197" spans="1:15" ht="16.95" customHeight="1" thickBot="1" x14ac:dyDescent="0.35">
      <c r="A197" s="276"/>
      <c r="B197" s="261"/>
      <c r="C197" s="262"/>
      <c r="D197" s="262"/>
      <c r="E197" s="262"/>
      <c r="F197" s="108"/>
      <c r="G197" s="109"/>
      <c r="H197" s="110"/>
      <c r="I197" s="111"/>
      <c r="J197" s="112"/>
      <c r="K197" s="113"/>
      <c r="L197" s="114"/>
      <c r="M197" s="115"/>
      <c r="N197" s="179"/>
    </row>
    <row r="198" spans="1:15" ht="16.95" customHeight="1" x14ac:dyDescent="0.3">
      <c r="A198" s="276"/>
      <c r="B198" s="261"/>
      <c r="C198" s="262"/>
      <c r="D198" s="262"/>
      <c r="E198" s="262"/>
      <c r="F198" s="108"/>
      <c r="G198" s="109"/>
      <c r="H198" s="110"/>
      <c r="I198" s="111"/>
      <c r="J198" s="112"/>
      <c r="K198" s="113"/>
      <c r="L198" s="114"/>
      <c r="M198" s="115"/>
      <c r="N198" s="187" t="s">
        <v>56</v>
      </c>
    </row>
    <row r="199" spans="1:15" ht="16.95" customHeight="1" thickBot="1" x14ac:dyDescent="0.35">
      <c r="A199" s="277"/>
      <c r="B199" s="269"/>
      <c r="C199" s="270"/>
      <c r="D199" s="270"/>
      <c r="E199" s="270"/>
      <c r="F199" s="133"/>
      <c r="G199" s="134"/>
      <c r="H199" s="135"/>
      <c r="I199" s="136"/>
      <c r="J199" s="137"/>
      <c r="K199" s="138"/>
      <c r="L199" s="139"/>
      <c r="M199" s="140"/>
      <c r="N199" s="141">
        <f>SUM(F194:M199)</f>
        <v>0</v>
      </c>
    </row>
    <row r="200" spans="1:15" ht="14.4" thickBot="1" x14ac:dyDescent="0.35">
      <c r="A200" s="298" t="s">
        <v>47</v>
      </c>
      <c r="B200" s="299"/>
      <c r="C200" s="299"/>
      <c r="D200" s="300"/>
      <c r="E200" s="12">
        <f>SUM(F200:M200)</f>
        <v>0</v>
      </c>
      <c r="F200" s="158">
        <f t="shared" ref="F200:M200" si="0">SUM(F20:F199)</f>
        <v>0</v>
      </c>
      <c r="G200" s="159">
        <f t="shared" si="0"/>
        <v>0</v>
      </c>
      <c r="H200" s="160">
        <f t="shared" si="0"/>
        <v>0</v>
      </c>
      <c r="I200" s="161">
        <f t="shared" si="0"/>
        <v>0</v>
      </c>
      <c r="J200" s="162">
        <f t="shared" si="0"/>
        <v>0</v>
      </c>
      <c r="K200" s="163">
        <f t="shared" si="0"/>
        <v>0</v>
      </c>
      <c r="L200" s="164">
        <f t="shared" si="0"/>
        <v>0</v>
      </c>
      <c r="M200" s="165">
        <f t="shared" si="0"/>
        <v>0</v>
      </c>
      <c r="N200" s="179"/>
    </row>
    <row r="201" spans="1:15" x14ac:dyDescent="0.3">
      <c r="E201" s="10"/>
      <c r="F201" s="13"/>
      <c r="G201" s="13"/>
      <c r="H201" s="13"/>
      <c r="I201" s="13"/>
      <c r="J201" s="13"/>
      <c r="K201" s="13"/>
      <c r="L201" s="13"/>
      <c r="M201" s="13"/>
    </row>
    <row r="202" spans="1:15" ht="14.4" thickBot="1" x14ac:dyDescent="0.35"/>
    <row r="203" spans="1:15" x14ac:dyDescent="0.3">
      <c r="C203" s="66" t="s">
        <v>49</v>
      </c>
      <c r="D203" s="5"/>
      <c r="F203" s="67" t="s">
        <v>49</v>
      </c>
      <c r="G203" s="296"/>
      <c r="H203" s="296"/>
      <c r="I203" s="296"/>
      <c r="J203" s="296"/>
      <c r="K203" s="296"/>
      <c r="L203" s="296"/>
      <c r="M203" s="297"/>
    </row>
    <row r="204" spans="1:15" x14ac:dyDescent="0.3">
      <c r="C204" s="16" t="s">
        <v>48</v>
      </c>
      <c r="D204" s="14"/>
      <c r="F204" s="96" t="s">
        <v>45</v>
      </c>
      <c r="G204" s="97"/>
      <c r="H204" s="97"/>
      <c r="I204" s="97"/>
      <c r="J204" s="97"/>
      <c r="K204" s="97"/>
      <c r="L204" s="97"/>
      <c r="M204" s="14"/>
      <c r="N204" s="191"/>
    </row>
    <row r="205" spans="1:15" x14ac:dyDescent="0.3">
      <c r="B205" s="10"/>
      <c r="C205" s="16"/>
      <c r="D205" s="14"/>
      <c r="F205" s="259" t="s">
        <v>15</v>
      </c>
      <c r="G205" s="260"/>
      <c r="H205" s="260"/>
      <c r="I205" s="260"/>
      <c r="J205" s="260"/>
      <c r="K205" s="260"/>
      <c r="L205" s="260"/>
      <c r="M205" s="14"/>
      <c r="N205" s="192"/>
      <c r="O205" s="10"/>
    </row>
    <row r="206" spans="1:15" x14ac:dyDescent="0.3">
      <c r="B206" s="10"/>
      <c r="C206" s="16"/>
      <c r="D206" s="14"/>
      <c r="F206" s="16"/>
      <c r="G206" s="10"/>
      <c r="H206" s="10"/>
      <c r="I206" s="10"/>
      <c r="J206" s="10"/>
      <c r="K206" s="10"/>
      <c r="L206" s="10"/>
      <c r="M206" s="14"/>
      <c r="N206" s="16"/>
    </row>
    <row r="207" spans="1:15" x14ac:dyDescent="0.3">
      <c r="B207" s="10"/>
      <c r="C207" s="16"/>
      <c r="D207" s="14"/>
      <c r="F207" s="16"/>
      <c r="G207" s="10"/>
      <c r="H207" s="10"/>
      <c r="I207" s="10"/>
      <c r="J207" s="10"/>
      <c r="K207" s="10"/>
      <c r="L207" s="10"/>
      <c r="M207" s="14"/>
    </row>
    <row r="208" spans="1:15" x14ac:dyDescent="0.3">
      <c r="B208" s="10"/>
      <c r="C208" s="16"/>
      <c r="D208" s="14"/>
      <c r="F208" s="16"/>
      <c r="G208" s="10"/>
      <c r="H208" s="10"/>
      <c r="I208" s="10"/>
      <c r="J208" s="10"/>
      <c r="K208" s="10"/>
      <c r="L208" s="10"/>
      <c r="M208" s="14"/>
    </row>
    <row r="209" spans="2:13" ht="14.4" thickBot="1" x14ac:dyDescent="0.35">
      <c r="B209" s="10"/>
      <c r="C209" s="17"/>
      <c r="D209" s="18"/>
      <c r="F209" s="17"/>
      <c r="G209" s="19"/>
      <c r="H209" s="19"/>
      <c r="I209" s="19"/>
      <c r="J209" s="19"/>
      <c r="K209" s="19"/>
      <c r="L209" s="19"/>
      <c r="M209" s="18"/>
    </row>
  </sheetData>
  <sheetProtection algorithmName="SHA-512" hashValue="5dLQK+neYTwoVVYm4oIyy90xNxB3MQ3UAac2EoWIv91YRoXbI0QSDcccHQmJA9ulELHFGv3LMTGPB5wxGgd2hg==" saltValue="6FOGf7mZDCzEK6O8AfIosA==" spinCount="100000" sheet="1" scenarios="1"/>
  <mergeCells count="260">
    <mergeCell ref="A200:D200"/>
    <mergeCell ref="G203:M203"/>
    <mergeCell ref="F205:L205"/>
    <mergeCell ref="A194:A199"/>
    <mergeCell ref="B194:E194"/>
    <mergeCell ref="B195:E195"/>
    <mergeCell ref="B196:E196"/>
    <mergeCell ref="B197:E197"/>
    <mergeCell ref="B198:E198"/>
    <mergeCell ref="B199:E199"/>
    <mergeCell ref="A188:A193"/>
    <mergeCell ref="B188:E188"/>
    <mergeCell ref="B189:E189"/>
    <mergeCell ref="B190:E190"/>
    <mergeCell ref="B191:E191"/>
    <mergeCell ref="B192:E192"/>
    <mergeCell ref="B193:E193"/>
    <mergeCell ref="A182:A187"/>
    <mergeCell ref="B182:E182"/>
    <mergeCell ref="B183:E183"/>
    <mergeCell ref="B184:E184"/>
    <mergeCell ref="B185:E185"/>
    <mergeCell ref="B186:E186"/>
    <mergeCell ref="B187:E187"/>
    <mergeCell ref="A176:A181"/>
    <mergeCell ref="B176:E176"/>
    <mergeCell ref="B177:E177"/>
    <mergeCell ref="B178:E178"/>
    <mergeCell ref="B179:E179"/>
    <mergeCell ref="B180:E180"/>
    <mergeCell ref="B181:E181"/>
    <mergeCell ref="A170:A175"/>
    <mergeCell ref="B170:E170"/>
    <mergeCell ref="B171:E171"/>
    <mergeCell ref="B172:E172"/>
    <mergeCell ref="B173:E173"/>
    <mergeCell ref="B174:E174"/>
    <mergeCell ref="B175:E175"/>
    <mergeCell ref="A164:A169"/>
    <mergeCell ref="B164:E164"/>
    <mergeCell ref="B165:E165"/>
    <mergeCell ref="B166:E166"/>
    <mergeCell ref="B167:E167"/>
    <mergeCell ref="B168:E168"/>
    <mergeCell ref="B169:E169"/>
    <mergeCell ref="A158:A163"/>
    <mergeCell ref="B158:E158"/>
    <mergeCell ref="B159:E159"/>
    <mergeCell ref="B160:E160"/>
    <mergeCell ref="B161:E161"/>
    <mergeCell ref="B162:E162"/>
    <mergeCell ref="B163:E163"/>
    <mergeCell ref="A152:A157"/>
    <mergeCell ref="B152:E152"/>
    <mergeCell ref="B153:E153"/>
    <mergeCell ref="B154:E154"/>
    <mergeCell ref="B155:E155"/>
    <mergeCell ref="B156:E156"/>
    <mergeCell ref="B157:E157"/>
    <mergeCell ref="A146:A151"/>
    <mergeCell ref="B146:E146"/>
    <mergeCell ref="B147:E147"/>
    <mergeCell ref="B148:E148"/>
    <mergeCell ref="B149:E149"/>
    <mergeCell ref="B150:E150"/>
    <mergeCell ref="B151:E151"/>
    <mergeCell ref="A140:A145"/>
    <mergeCell ref="B140:E140"/>
    <mergeCell ref="B141:E141"/>
    <mergeCell ref="B142:E142"/>
    <mergeCell ref="B143:E143"/>
    <mergeCell ref="B144:E144"/>
    <mergeCell ref="B145:E145"/>
    <mergeCell ref="A134:A139"/>
    <mergeCell ref="B134:E134"/>
    <mergeCell ref="B135:E135"/>
    <mergeCell ref="B136:E136"/>
    <mergeCell ref="B137:E137"/>
    <mergeCell ref="B138:E138"/>
    <mergeCell ref="B139:E139"/>
    <mergeCell ref="A128:A133"/>
    <mergeCell ref="B128:E128"/>
    <mergeCell ref="B129:E129"/>
    <mergeCell ref="B130:E130"/>
    <mergeCell ref="B131:E131"/>
    <mergeCell ref="B132:E132"/>
    <mergeCell ref="B133:E133"/>
    <mergeCell ref="A122:A127"/>
    <mergeCell ref="B122:E122"/>
    <mergeCell ref="B123:E123"/>
    <mergeCell ref="B124:E124"/>
    <mergeCell ref="B125:E125"/>
    <mergeCell ref="B126:E126"/>
    <mergeCell ref="B127:E127"/>
    <mergeCell ref="A116:A121"/>
    <mergeCell ref="B116:E116"/>
    <mergeCell ref="B117:E117"/>
    <mergeCell ref="B118:E118"/>
    <mergeCell ref="B119:E119"/>
    <mergeCell ref="B120:E120"/>
    <mergeCell ref="B121:E121"/>
    <mergeCell ref="A110:A115"/>
    <mergeCell ref="B110:E110"/>
    <mergeCell ref="B111:E111"/>
    <mergeCell ref="B112:E112"/>
    <mergeCell ref="B113:E113"/>
    <mergeCell ref="B114:E114"/>
    <mergeCell ref="B115:E115"/>
    <mergeCell ref="A104:A109"/>
    <mergeCell ref="B104:E104"/>
    <mergeCell ref="B105:E105"/>
    <mergeCell ref="B106:E106"/>
    <mergeCell ref="B107:E107"/>
    <mergeCell ref="B108:E108"/>
    <mergeCell ref="B109:E109"/>
    <mergeCell ref="A98:A103"/>
    <mergeCell ref="B98:E98"/>
    <mergeCell ref="B99:E99"/>
    <mergeCell ref="B100:E100"/>
    <mergeCell ref="B101:E101"/>
    <mergeCell ref="B102:E102"/>
    <mergeCell ref="B103:E103"/>
    <mergeCell ref="A92:A97"/>
    <mergeCell ref="B92:E92"/>
    <mergeCell ref="B93:E93"/>
    <mergeCell ref="B94:E94"/>
    <mergeCell ref="B95:E95"/>
    <mergeCell ref="B96:E96"/>
    <mergeCell ref="B97:E97"/>
    <mergeCell ref="A86:A91"/>
    <mergeCell ref="B86:E86"/>
    <mergeCell ref="B87:E87"/>
    <mergeCell ref="B88:E88"/>
    <mergeCell ref="B89:E89"/>
    <mergeCell ref="B90:E90"/>
    <mergeCell ref="B91:E91"/>
    <mergeCell ref="A80:A85"/>
    <mergeCell ref="B80:E80"/>
    <mergeCell ref="B81:E81"/>
    <mergeCell ref="B82:E82"/>
    <mergeCell ref="B83:E83"/>
    <mergeCell ref="B84:E84"/>
    <mergeCell ref="B85:E85"/>
    <mergeCell ref="A74:A79"/>
    <mergeCell ref="B74:E74"/>
    <mergeCell ref="B75:E75"/>
    <mergeCell ref="B76:E76"/>
    <mergeCell ref="B77:E77"/>
    <mergeCell ref="B78:E78"/>
    <mergeCell ref="B79:E79"/>
    <mergeCell ref="A68:A73"/>
    <mergeCell ref="B68:E68"/>
    <mergeCell ref="B69:E69"/>
    <mergeCell ref="B70:E70"/>
    <mergeCell ref="B71:E71"/>
    <mergeCell ref="B72:E72"/>
    <mergeCell ref="B73:E73"/>
    <mergeCell ref="A62:A67"/>
    <mergeCell ref="B62:E62"/>
    <mergeCell ref="B63:E63"/>
    <mergeCell ref="B64:E64"/>
    <mergeCell ref="B65:E65"/>
    <mergeCell ref="B66:E66"/>
    <mergeCell ref="B67:E67"/>
    <mergeCell ref="A56:A61"/>
    <mergeCell ref="B56:E56"/>
    <mergeCell ref="B57:E57"/>
    <mergeCell ref="B58:E58"/>
    <mergeCell ref="B59:E59"/>
    <mergeCell ref="B60:E60"/>
    <mergeCell ref="B61:E61"/>
    <mergeCell ref="A50:A55"/>
    <mergeCell ref="B50:E50"/>
    <mergeCell ref="B51:E51"/>
    <mergeCell ref="B52:E52"/>
    <mergeCell ref="B53:E53"/>
    <mergeCell ref="B54:E54"/>
    <mergeCell ref="B55:E55"/>
    <mergeCell ref="A44:A49"/>
    <mergeCell ref="B44:E44"/>
    <mergeCell ref="B45:E45"/>
    <mergeCell ref="B46:E46"/>
    <mergeCell ref="B47:E47"/>
    <mergeCell ref="B48:E48"/>
    <mergeCell ref="B49:E49"/>
    <mergeCell ref="A38:A43"/>
    <mergeCell ref="B38:E38"/>
    <mergeCell ref="B39:E39"/>
    <mergeCell ref="B40:E40"/>
    <mergeCell ref="B41:E41"/>
    <mergeCell ref="B42:E42"/>
    <mergeCell ref="B43:E43"/>
    <mergeCell ref="A32:A37"/>
    <mergeCell ref="B32:E32"/>
    <mergeCell ref="B33:E33"/>
    <mergeCell ref="B34:E34"/>
    <mergeCell ref="B35:E35"/>
    <mergeCell ref="B36:E36"/>
    <mergeCell ref="B37:E37"/>
    <mergeCell ref="A26:A31"/>
    <mergeCell ref="B26:E26"/>
    <mergeCell ref="B27:E27"/>
    <mergeCell ref="B28:E28"/>
    <mergeCell ref="B29:E29"/>
    <mergeCell ref="B30:E30"/>
    <mergeCell ref="B31:E31"/>
    <mergeCell ref="F18:M18"/>
    <mergeCell ref="B19:E19"/>
    <mergeCell ref="A20:A25"/>
    <mergeCell ref="B20:E20"/>
    <mergeCell ref="B21:E21"/>
    <mergeCell ref="B22:E22"/>
    <mergeCell ref="B23:E23"/>
    <mergeCell ref="B24:E24"/>
    <mergeCell ref="B25:E25"/>
    <mergeCell ref="B15:C15"/>
    <mergeCell ref="B16:C16"/>
    <mergeCell ref="F9:G9"/>
    <mergeCell ref="H9:J9"/>
    <mergeCell ref="F10:G10"/>
    <mergeCell ref="H10:J10"/>
    <mergeCell ref="F7:G7"/>
    <mergeCell ref="H7:J7"/>
    <mergeCell ref="F8:G8"/>
    <mergeCell ref="H8:J8"/>
    <mergeCell ref="B7:E7"/>
    <mergeCell ref="B8:E8"/>
    <mergeCell ref="B9:E9"/>
    <mergeCell ref="B10:E10"/>
    <mergeCell ref="F13:G13"/>
    <mergeCell ref="H13:J13"/>
    <mergeCell ref="F11:G11"/>
    <mergeCell ref="H11:J11"/>
    <mergeCell ref="F12:G12"/>
    <mergeCell ref="H12:J12"/>
    <mergeCell ref="B11:E11"/>
    <mergeCell ref="B12:E12"/>
    <mergeCell ref="B13:E13"/>
    <mergeCell ref="A1:M1"/>
    <mergeCell ref="A2:C2"/>
    <mergeCell ref="A4:C4"/>
    <mergeCell ref="D4:E4"/>
    <mergeCell ref="B6:E6"/>
    <mergeCell ref="B5:E5"/>
    <mergeCell ref="D2:J2"/>
    <mergeCell ref="K2:L2"/>
    <mergeCell ref="F4:M4"/>
    <mergeCell ref="K5:M5"/>
    <mergeCell ref="K6:M6"/>
    <mergeCell ref="K7:M7"/>
    <mergeCell ref="K8:M8"/>
    <mergeCell ref="K9:M9"/>
    <mergeCell ref="K10:M10"/>
    <mergeCell ref="K11:M11"/>
    <mergeCell ref="K12:M12"/>
    <mergeCell ref="K13:M13"/>
    <mergeCell ref="F5:G5"/>
    <mergeCell ref="H5:J5"/>
    <mergeCell ref="F6:G6"/>
    <mergeCell ref="H6:J6"/>
  </mergeCells>
  <dataValidations count="1">
    <dataValidation type="decimal" allowBlank="1" showErrorMessage="1" error="La valeur doit être comprise entre 0 et 1." sqref="M2" xr:uid="{6999486B-8D3D-4EB5-8E1C-EA585550A3B2}">
      <formula1>0</formula1>
      <formula2>1</formula2>
    </dataValidation>
  </dataValidations>
  <pageMargins left="0.31496062992125984" right="0.31496062992125984" top="0.55118110236220474" bottom="0.55118110236220474" header="0.31496062992125984" footer="0.31496062992125984"/>
  <pageSetup paperSize="9" scale="67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Q215"/>
  <sheetViews>
    <sheetView showZeros="0" workbookViewId="0">
      <selection activeCell="D4" sqref="D4:E4"/>
    </sheetView>
  </sheetViews>
  <sheetFormatPr baseColWidth="10" defaultColWidth="11.5546875" defaultRowHeight="13.8" x14ac:dyDescent="0.3"/>
  <cols>
    <col min="1" max="1" width="7.33203125" style="7" customWidth="1"/>
    <col min="2" max="2" width="12.33203125" style="7" customWidth="1"/>
    <col min="3" max="3" width="19.21875" style="7" customWidth="1"/>
    <col min="4" max="4" width="32.21875" style="7" customWidth="1"/>
    <col min="5" max="5" width="29" style="7" customWidth="1"/>
    <col min="6" max="13" width="6" style="7" customWidth="1"/>
    <col min="14" max="16" width="11.5546875" style="7"/>
    <col min="17" max="17" width="15.21875" style="7" customWidth="1"/>
    <col min="18" max="16384" width="11.5546875" style="7"/>
  </cols>
  <sheetData>
    <row r="1" spans="1:16" ht="37.5" customHeight="1" thickBot="1" x14ac:dyDescent="0.35">
      <c r="A1" s="308" t="s">
        <v>17</v>
      </c>
      <c r="B1" s="308"/>
      <c r="C1" s="308"/>
      <c r="D1" s="308"/>
      <c r="E1" s="308"/>
      <c r="F1" s="308"/>
      <c r="G1" s="308"/>
      <c r="H1" s="308"/>
      <c r="I1" s="308"/>
      <c r="J1" s="308"/>
      <c r="K1" s="308"/>
      <c r="L1" s="308"/>
      <c r="M1" s="308"/>
    </row>
    <row r="2" spans="1:16" ht="27.75" customHeight="1" thickBot="1" x14ac:dyDescent="0.35">
      <c r="A2" s="254" t="s">
        <v>12</v>
      </c>
      <c r="B2" s="255"/>
      <c r="C2" s="255"/>
      <c r="D2" s="289">
        <f>Juin!D2</f>
        <v>0</v>
      </c>
      <c r="E2" s="289"/>
      <c r="F2" s="289"/>
      <c r="G2" s="289"/>
      <c r="H2" s="289"/>
      <c r="I2" s="289"/>
      <c r="J2" s="290"/>
      <c r="K2" s="291" t="s">
        <v>73</v>
      </c>
      <c r="L2" s="291"/>
      <c r="M2" s="234">
        <f>Juin!M2</f>
        <v>0</v>
      </c>
      <c r="P2" s="167"/>
    </row>
    <row r="3" spans="1:16" ht="10.5" customHeight="1" thickBot="1" x14ac:dyDescent="0.35">
      <c r="A3" s="2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6" ht="16.95" customHeight="1" thickBot="1" x14ac:dyDescent="0.4">
      <c r="A4" s="252" t="s">
        <v>14</v>
      </c>
      <c r="B4" s="253"/>
      <c r="C4" s="253"/>
      <c r="D4" s="250">
        <f>Juin!D4</f>
        <v>0</v>
      </c>
      <c r="E4" s="250"/>
      <c r="F4" s="246" t="s">
        <v>43</v>
      </c>
      <c r="G4" s="246"/>
      <c r="H4" s="246"/>
      <c r="I4" s="246"/>
      <c r="J4" s="246"/>
      <c r="K4" s="246"/>
      <c r="L4" s="246"/>
      <c r="M4" s="247"/>
    </row>
    <row r="5" spans="1:16" ht="19.95" customHeight="1" x14ac:dyDescent="0.3">
      <c r="A5" s="79"/>
      <c r="B5" s="257" t="s">
        <v>44</v>
      </c>
      <c r="C5" s="257"/>
      <c r="D5" s="257"/>
      <c r="E5" s="258"/>
      <c r="F5" s="305" t="s">
        <v>71</v>
      </c>
      <c r="G5" s="306"/>
      <c r="H5" s="305" t="s">
        <v>76</v>
      </c>
      <c r="I5" s="307"/>
      <c r="J5" s="306"/>
      <c r="K5" s="305" t="s">
        <v>72</v>
      </c>
      <c r="L5" s="307"/>
      <c r="M5" s="306"/>
    </row>
    <row r="6" spans="1:16" ht="17.100000000000001" customHeight="1" x14ac:dyDescent="0.3">
      <c r="A6" s="71" t="s">
        <v>4</v>
      </c>
      <c r="B6" s="267">
        <f>Juin!B6</f>
        <v>0</v>
      </c>
      <c r="C6" s="268"/>
      <c r="D6" s="268"/>
      <c r="E6" s="268"/>
      <c r="F6" s="302">
        <f>Juin!F6</f>
        <v>0</v>
      </c>
      <c r="G6" s="304"/>
      <c r="H6" s="302">
        <f>Juin!H6</f>
        <v>0</v>
      </c>
      <c r="I6" s="303"/>
      <c r="J6" s="304">
        <f>Juin!J6</f>
        <v>0</v>
      </c>
      <c r="K6" s="302">
        <f>Juin!K6</f>
        <v>0</v>
      </c>
      <c r="L6" s="303"/>
      <c r="M6" s="304">
        <f>Juin!M6</f>
        <v>0</v>
      </c>
      <c r="N6" s="10"/>
    </row>
    <row r="7" spans="1:16" ht="17.100000000000001" customHeight="1" x14ac:dyDescent="0.3">
      <c r="A7" s="72" t="s">
        <v>5</v>
      </c>
      <c r="B7" s="267">
        <f>Juin!B7</f>
        <v>0</v>
      </c>
      <c r="C7" s="268"/>
      <c r="D7" s="268"/>
      <c r="E7" s="268"/>
      <c r="F7" s="309">
        <f>Juin!F7</f>
        <v>0</v>
      </c>
      <c r="G7" s="310"/>
      <c r="H7" s="302">
        <f>Juin!H7</f>
        <v>0</v>
      </c>
      <c r="I7" s="303"/>
      <c r="J7" s="304">
        <f>Juin!J7</f>
        <v>0</v>
      </c>
      <c r="K7" s="302">
        <f>Juin!K7</f>
        <v>0</v>
      </c>
      <c r="L7" s="303"/>
      <c r="M7" s="304">
        <f>Juin!M7</f>
        <v>0</v>
      </c>
      <c r="N7" s="10"/>
    </row>
    <row r="8" spans="1:16" ht="17.100000000000001" customHeight="1" x14ac:dyDescent="0.3">
      <c r="A8" s="73" t="s">
        <v>6</v>
      </c>
      <c r="B8" s="267">
        <f>Juin!B8</f>
        <v>0</v>
      </c>
      <c r="C8" s="268"/>
      <c r="D8" s="268"/>
      <c r="E8" s="268"/>
      <c r="F8" s="302">
        <f>Juin!F8</f>
        <v>0</v>
      </c>
      <c r="G8" s="304"/>
      <c r="H8" s="302">
        <f>Juin!H8</f>
        <v>0</v>
      </c>
      <c r="I8" s="303"/>
      <c r="J8" s="304">
        <f>Juin!J8</f>
        <v>0</v>
      </c>
      <c r="K8" s="302">
        <f>Juin!K8</f>
        <v>0</v>
      </c>
      <c r="L8" s="303"/>
      <c r="M8" s="304">
        <f>Juin!M8</f>
        <v>0</v>
      </c>
      <c r="N8" s="10"/>
    </row>
    <row r="9" spans="1:16" ht="17.100000000000001" customHeight="1" x14ac:dyDescent="0.3">
      <c r="A9" s="74" t="s">
        <v>7</v>
      </c>
      <c r="B9" s="267">
        <f>Juin!B9</f>
        <v>0</v>
      </c>
      <c r="C9" s="268"/>
      <c r="D9" s="268"/>
      <c r="E9" s="268"/>
      <c r="F9" s="302">
        <f>Juin!F9</f>
        <v>0</v>
      </c>
      <c r="G9" s="304"/>
      <c r="H9" s="302">
        <f>Juin!H9</f>
        <v>0</v>
      </c>
      <c r="I9" s="303"/>
      <c r="J9" s="304">
        <f>Juin!J9</f>
        <v>0</v>
      </c>
      <c r="K9" s="302">
        <f>Juin!K9</f>
        <v>0</v>
      </c>
      <c r="L9" s="303"/>
      <c r="M9" s="304">
        <f>Juin!M9</f>
        <v>0</v>
      </c>
      <c r="N9" s="10"/>
      <c r="P9" s="174"/>
    </row>
    <row r="10" spans="1:16" ht="17.100000000000001" customHeight="1" x14ac:dyDescent="0.3">
      <c r="A10" s="75" t="s">
        <v>8</v>
      </c>
      <c r="B10" s="267">
        <f>Juin!B10</f>
        <v>0</v>
      </c>
      <c r="C10" s="268"/>
      <c r="D10" s="268"/>
      <c r="E10" s="268"/>
      <c r="F10" s="302">
        <f>Juin!F10</f>
        <v>0</v>
      </c>
      <c r="G10" s="304"/>
      <c r="H10" s="302">
        <f>Juin!H10</f>
        <v>0</v>
      </c>
      <c r="I10" s="303"/>
      <c r="J10" s="304">
        <f>Juin!J10</f>
        <v>0</v>
      </c>
      <c r="K10" s="302">
        <f>Juin!K10</f>
        <v>0</v>
      </c>
      <c r="L10" s="303"/>
      <c r="M10" s="304">
        <f>Juin!M10</f>
        <v>0</v>
      </c>
      <c r="N10" s="10"/>
    </row>
    <row r="11" spans="1:16" ht="17.100000000000001" customHeight="1" x14ac:dyDescent="0.3">
      <c r="A11" s="76" t="s">
        <v>9</v>
      </c>
      <c r="B11" s="267">
        <f>Juin!B11</f>
        <v>0</v>
      </c>
      <c r="C11" s="268"/>
      <c r="D11" s="268"/>
      <c r="E11" s="268"/>
      <c r="F11" s="302">
        <f>Juin!F11</f>
        <v>0</v>
      </c>
      <c r="G11" s="304"/>
      <c r="H11" s="302">
        <f>Juin!H11</f>
        <v>0</v>
      </c>
      <c r="I11" s="303"/>
      <c r="J11" s="304">
        <f>Juin!J11</f>
        <v>0</v>
      </c>
      <c r="K11" s="302">
        <f>Juin!K11</f>
        <v>0</v>
      </c>
      <c r="L11" s="303"/>
      <c r="M11" s="304">
        <f>Juin!M11</f>
        <v>0</v>
      </c>
      <c r="N11" s="10"/>
    </row>
    <row r="12" spans="1:16" ht="17.100000000000001" customHeight="1" x14ac:dyDescent="0.3">
      <c r="A12" s="77" t="s">
        <v>10</v>
      </c>
      <c r="B12" s="267">
        <f>Juin!B12</f>
        <v>0</v>
      </c>
      <c r="C12" s="268"/>
      <c r="D12" s="268"/>
      <c r="E12" s="268"/>
      <c r="F12" s="302">
        <f>Juin!F12</f>
        <v>0</v>
      </c>
      <c r="G12" s="304"/>
      <c r="H12" s="302">
        <f>Juin!H12</f>
        <v>0</v>
      </c>
      <c r="I12" s="303"/>
      <c r="J12" s="304">
        <f>Juin!J12</f>
        <v>0</v>
      </c>
      <c r="K12" s="302">
        <f>Juin!K12</f>
        <v>0</v>
      </c>
      <c r="L12" s="303"/>
      <c r="M12" s="304">
        <f>Juin!M12</f>
        <v>0</v>
      </c>
      <c r="N12" s="10"/>
    </row>
    <row r="13" spans="1:16" ht="17.100000000000001" customHeight="1" x14ac:dyDescent="0.3">
      <c r="A13" s="78" t="s">
        <v>11</v>
      </c>
      <c r="B13" s="267">
        <f>Juin!B13</f>
        <v>0</v>
      </c>
      <c r="C13" s="268"/>
      <c r="D13" s="268"/>
      <c r="E13" s="268"/>
      <c r="F13" s="302">
        <f>Juin!F13</f>
        <v>0</v>
      </c>
      <c r="G13" s="304"/>
      <c r="H13" s="302">
        <f>Juin!H13</f>
        <v>0</v>
      </c>
      <c r="I13" s="303"/>
      <c r="J13" s="304">
        <f>Juin!J13</f>
        <v>0</v>
      </c>
      <c r="K13" s="302">
        <f>Juin!K13</f>
        <v>0</v>
      </c>
      <c r="L13" s="303"/>
      <c r="M13" s="304">
        <f>Juin!M13</f>
        <v>0</v>
      </c>
      <c r="N13" s="10"/>
    </row>
    <row r="14" spans="1:16" x14ac:dyDescent="0.3">
      <c r="A14" s="4"/>
      <c r="B14" s="6"/>
      <c r="F14" s="8"/>
      <c r="G14" s="10"/>
      <c r="H14" s="8"/>
      <c r="I14" s="9"/>
      <c r="J14" s="9"/>
      <c r="K14" s="9"/>
      <c r="L14" s="9"/>
      <c r="M14" s="9"/>
    </row>
    <row r="15" spans="1:16" ht="15" customHeight="1" x14ac:dyDescent="0.3">
      <c r="A15" s="20" t="s">
        <v>0</v>
      </c>
      <c r="B15" s="292" t="s">
        <v>24</v>
      </c>
      <c r="C15" s="293"/>
      <c r="D15" s="21"/>
      <c r="E15" s="21"/>
      <c r="F15" s="21"/>
      <c r="G15" s="21"/>
      <c r="H15" s="8"/>
      <c r="I15" s="9"/>
      <c r="J15" s="9"/>
      <c r="K15" s="9"/>
      <c r="L15" s="9"/>
      <c r="M15" s="9"/>
    </row>
    <row r="16" spans="1:16" ht="15" customHeight="1" x14ac:dyDescent="0.3">
      <c r="A16" s="20" t="s">
        <v>1</v>
      </c>
      <c r="B16" s="292">
        <f>Janvier!B16</f>
        <v>0</v>
      </c>
      <c r="C16" s="293"/>
      <c r="D16" s="21"/>
      <c r="E16" s="21"/>
      <c r="F16" s="21"/>
      <c r="G16" s="21"/>
      <c r="H16" s="8"/>
      <c r="I16" s="9"/>
      <c r="J16" s="9"/>
      <c r="K16" s="9"/>
      <c r="L16" s="9"/>
      <c r="M16" s="9"/>
    </row>
    <row r="17" spans="1:17" ht="14.4" thickBot="1" x14ac:dyDescent="0.35">
      <c r="A17" s="4"/>
      <c r="B17" s="4"/>
      <c r="F17" s="8"/>
      <c r="G17" s="10"/>
      <c r="H17" s="8"/>
      <c r="I17" s="9"/>
      <c r="J17" s="9"/>
      <c r="K17" s="9"/>
      <c r="L17" s="9"/>
      <c r="M17" s="9"/>
    </row>
    <row r="18" spans="1:17" ht="14.4" thickBot="1" x14ac:dyDescent="0.35">
      <c r="F18" s="282" t="s">
        <v>13</v>
      </c>
      <c r="G18" s="283"/>
      <c r="H18" s="283"/>
      <c r="I18" s="283"/>
      <c r="J18" s="283"/>
      <c r="K18" s="283"/>
      <c r="L18" s="283"/>
      <c r="M18" s="284"/>
      <c r="P18" s="180" t="s">
        <v>57</v>
      </c>
      <c r="Q18" s="181" t="s">
        <v>58</v>
      </c>
    </row>
    <row r="19" spans="1:17" ht="16.95" customHeight="1" thickBot="1" x14ac:dyDescent="0.35">
      <c r="A19" s="11" t="s">
        <v>2</v>
      </c>
      <c r="B19" s="285" t="s">
        <v>3</v>
      </c>
      <c r="C19" s="286"/>
      <c r="D19" s="286"/>
      <c r="E19" s="286"/>
      <c r="F19" s="45" t="s">
        <v>4</v>
      </c>
      <c r="G19" s="23" t="s">
        <v>5</v>
      </c>
      <c r="H19" s="24" t="s">
        <v>6</v>
      </c>
      <c r="I19" s="25" t="s">
        <v>7</v>
      </c>
      <c r="J19" s="26" t="s">
        <v>8</v>
      </c>
      <c r="K19" s="27" t="s">
        <v>9</v>
      </c>
      <c r="L19" s="28" t="s">
        <v>10</v>
      </c>
      <c r="M19" s="46" t="s">
        <v>11</v>
      </c>
      <c r="P19" s="182" t="s">
        <v>59</v>
      </c>
      <c r="Q19" s="183">
        <v>0.17</v>
      </c>
    </row>
    <row r="20" spans="1:17" ht="16.95" customHeight="1" x14ac:dyDescent="0.3">
      <c r="A20" s="301">
        <v>1</v>
      </c>
      <c r="B20" s="287"/>
      <c r="C20" s="288"/>
      <c r="D20" s="288"/>
      <c r="E20" s="288"/>
      <c r="F20" s="100"/>
      <c r="G20" s="101"/>
      <c r="H20" s="102"/>
      <c r="I20" s="103"/>
      <c r="J20" s="104"/>
      <c r="K20" s="105"/>
      <c r="L20" s="106"/>
      <c r="M20" s="107"/>
      <c r="N20" s="179"/>
      <c r="P20" s="182" t="s">
        <v>60</v>
      </c>
      <c r="Q20" s="183">
        <v>0.25</v>
      </c>
    </row>
    <row r="21" spans="1:17" ht="16.95" customHeight="1" x14ac:dyDescent="0.3">
      <c r="A21" s="276"/>
      <c r="B21" s="261"/>
      <c r="C21" s="262"/>
      <c r="D21" s="262"/>
      <c r="E21" s="262"/>
      <c r="F21" s="108"/>
      <c r="G21" s="109"/>
      <c r="H21" s="110"/>
      <c r="I21" s="111"/>
      <c r="J21" s="112"/>
      <c r="K21" s="113"/>
      <c r="L21" s="114"/>
      <c r="M21" s="115"/>
      <c r="N21" s="179"/>
      <c r="P21" s="182" t="s">
        <v>62</v>
      </c>
      <c r="Q21" s="183">
        <v>0.33</v>
      </c>
    </row>
    <row r="22" spans="1:17" ht="16.95" customHeight="1" x14ac:dyDescent="0.3">
      <c r="A22" s="276"/>
      <c r="B22" s="261"/>
      <c r="C22" s="262"/>
      <c r="D22" s="262"/>
      <c r="E22" s="262"/>
      <c r="F22" s="108"/>
      <c r="G22" s="109"/>
      <c r="H22" s="110"/>
      <c r="I22" s="111"/>
      <c r="J22" s="112"/>
      <c r="K22" s="113"/>
      <c r="L22" s="114"/>
      <c r="M22" s="115"/>
      <c r="N22" s="179"/>
      <c r="P22" s="182" t="s">
        <v>61</v>
      </c>
      <c r="Q22" s="183">
        <v>0.42</v>
      </c>
    </row>
    <row r="23" spans="1:17" ht="16.95" customHeight="1" thickBot="1" x14ac:dyDescent="0.35">
      <c r="A23" s="276"/>
      <c r="B23" s="261"/>
      <c r="C23" s="262"/>
      <c r="D23" s="262"/>
      <c r="E23" s="262"/>
      <c r="F23" s="108"/>
      <c r="G23" s="109"/>
      <c r="H23" s="110"/>
      <c r="I23" s="111"/>
      <c r="J23" s="112"/>
      <c r="K23" s="113"/>
      <c r="L23" s="114"/>
      <c r="M23" s="115"/>
      <c r="N23" s="179"/>
      <c r="P23" s="182" t="s">
        <v>63</v>
      </c>
      <c r="Q23" s="183">
        <v>0.5</v>
      </c>
    </row>
    <row r="24" spans="1:17" ht="16.95" customHeight="1" x14ac:dyDescent="0.3">
      <c r="A24" s="276"/>
      <c r="B24" s="261"/>
      <c r="C24" s="262"/>
      <c r="D24" s="262"/>
      <c r="E24" s="262"/>
      <c r="F24" s="108"/>
      <c r="G24" s="109"/>
      <c r="H24" s="110"/>
      <c r="I24" s="111"/>
      <c r="J24" s="112"/>
      <c r="K24" s="113"/>
      <c r="L24" s="114"/>
      <c r="M24" s="115"/>
      <c r="N24" s="186" t="s">
        <v>56</v>
      </c>
      <c r="P24" s="182" t="s">
        <v>64</v>
      </c>
      <c r="Q24" s="183">
        <v>0.57999999999999996</v>
      </c>
    </row>
    <row r="25" spans="1:17" ht="16.95" customHeight="1" thickBot="1" x14ac:dyDescent="0.35">
      <c r="A25" s="276"/>
      <c r="B25" s="279"/>
      <c r="C25" s="280"/>
      <c r="D25" s="280"/>
      <c r="E25" s="280"/>
      <c r="F25" s="117"/>
      <c r="G25" s="118"/>
      <c r="H25" s="119"/>
      <c r="I25" s="120"/>
      <c r="J25" s="121"/>
      <c r="K25" s="122"/>
      <c r="L25" s="123"/>
      <c r="M25" s="153"/>
      <c r="N25" s="99">
        <f>SUM(F20:M25)</f>
        <v>0</v>
      </c>
      <c r="P25" s="182" t="s">
        <v>65</v>
      </c>
      <c r="Q25" s="183">
        <v>0.67</v>
      </c>
    </row>
    <row r="26" spans="1:17" ht="16.95" customHeight="1" x14ac:dyDescent="0.3">
      <c r="A26" s="275">
        <v>2</v>
      </c>
      <c r="B26" s="273"/>
      <c r="C26" s="274"/>
      <c r="D26" s="274"/>
      <c r="E26" s="274"/>
      <c r="F26" s="125"/>
      <c r="G26" s="126"/>
      <c r="H26" s="127"/>
      <c r="I26" s="128"/>
      <c r="J26" s="129"/>
      <c r="K26" s="130"/>
      <c r="L26" s="131"/>
      <c r="M26" s="132"/>
      <c r="N26" s="179"/>
      <c r="P26" s="182" t="s">
        <v>66</v>
      </c>
      <c r="Q26" s="183">
        <v>0.75</v>
      </c>
    </row>
    <row r="27" spans="1:17" ht="16.95" customHeight="1" x14ac:dyDescent="0.3">
      <c r="A27" s="276"/>
      <c r="B27" s="261"/>
      <c r="C27" s="262"/>
      <c r="D27" s="262"/>
      <c r="E27" s="262"/>
      <c r="F27" s="108"/>
      <c r="G27" s="109"/>
      <c r="H27" s="110"/>
      <c r="I27" s="111"/>
      <c r="J27" s="112"/>
      <c r="K27" s="113"/>
      <c r="L27" s="114"/>
      <c r="M27" s="115"/>
      <c r="N27" s="179"/>
      <c r="P27" s="182" t="s">
        <v>67</v>
      </c>
      <c r="Q27" s="183">
        <v>0.83</v>
      </c>
    </row>
    <row r="28" spans="1:17" ht="16.95" customHeight="1" x14ac:dyDescent="0.3">
      <c r="A28" s="276"/>
      <c r="B28" s="261"/>
      <c r="C28" s="262"/>
      <c r="D28" s="262"/>
      <c r="E28" s="262"/>
      <c r="F28" s="108"/>
      <c r="G28" s="109"/>
      <c r="H28" s="110"/>
      <c r="I28" s="111"/>
      <c r="J28" s="112"/>
      <c r="K28" s="113"/>
      <c r="L28" s="114"/>
      <c r="M28" s="115"/>
      <c r="N28" s="179"/>
      <c r="P28" s="182" t="s">
        <v>68</v>
      </c>
      <c r="Q28" s="183">
        <v>0.92</v>
      </c>
    </row>
    <row r="29" spans="1:17" ht="16.95" customHeight="1" thickBot="1" x14ac:dyDescent="0.35">
      <c r="A29" s="276"/>
      <c r="B29" s="261"/>
      <c r="C29" s="262"/>
      <c r="D29" s="262"/>
      <c r="E29" s="262"/>
      <c r="F29" s="108"/>
      <c r="G29" s="109"/>
      <c r="H29" s="110"/>
      <c r="I29" s="111"/>
      <c r="J29" s="112"/>
      <c r="K29" s="113"/>
      <c r="L29" s="114"/>
      <c r="M29" s="115"/>
      <c r="N29" s="179"/>
      <c r="P29" s="184" t="s">
        <v>69</v>
      </c>
      <c r="Q29" s="185">
        <v>1</v>
      </c>
    </row>
    <row r="30" spans="1:17" ht="16.95" customHeight="1" x14ac:dyDescent="0.3">
      <c r="A30" s="276"/>
      <c r="B30" s="261"/>
      <c r="C30" s="262"/>
      <c r="D30" s="262"/>
      <c r="E30" s="262"/>
      <c r="F30" s="108"/>
      <c r="G30" s="109"/>
      <c r="H30" s="110"/>
      <c r="I30" s="111"/>
      <c r="J30" s="112"/>
      <c r="K30" s="113"/>
      <c r="L30" s="114"/>
      <c r="M30" s="115"/>
      <c r="N30" s="186" t="s">
        <v>56</v>
      </c>
    </row>
    <row r="31" spans="1:17" ht="16.95" customHeight="1" thickBot="1" x14ac:dyDescent="0.35">
      <c r="A31" s="277"/>
      <c r="B31" s="269"/>
      <c r="C31" s="270"/>
      <c r="D31" s="270"/>
      <c r="E31" s="270"/>
      <c r="F31" s="133"/>
      <c r="G31" s="134"/>
      <c r="H31" s="135"/>
      <c r="I31" s="136"/>
      <c r="J31" s="137"/>
      <c r="K31" s="138"/>
      <c r="L31" s="139"/>
      <c r="M31" s="140"/>
      <c r="N31" s="99">
        <f>SUM(F26:M31)</f>
        <v>0</v>
      </c>
    </row>
    <row r="32" spans="1:17" ht="16.95" customHeight="1" x14ac:dyDescent="0.3">
      <c r="A32" s="275">
        <v>3</v>
      </c>
      <c r="B32" s="273"/>
      <c r="C32" s="274"/>
      <c r="D32" s="274"/>
      <c r="E32" s="274"/>
      <c r="F32" s="125"/>
      <c r="G32" s="126"/>
      <c r="H32" s="127"/>
      <c r="I32" s="128"/>
      <c r="J32" s="129"/>
      <c r="K32" s="130"/>
      <c r="L32" s="131"/>
      <c r="M32" s="132"/>
      <c r="N32" s="179"/>
    </row>
    <row r="33" spans="1:14" ht="16.95" customHeight="1" x14ac:dyDescent="0.3">
      <c r="A33" s="276"/>
      <c r="B33" s="261"/>
      <c r="C33" s="262"/>
      <c r="D33" s="262"/>
      <c r="E33" s="262"/>
      <c r="F33" s="108"/>
      <c r="G33" s="109"/>
      <c r="H33" s="110"/>
      <c r="I33" s="111"/>
      <c r="J33" s="112"/>
      <c r="K33" s="113"/>
      <c r="L33" s="114"/>
      <c r="M33" s="115"/>
      <c r="N33" s="179"/>
    </row>
    <row r="34" spans="1:14" ht="16.95" customHeight="1" x14ac:dyDescent="0.3">
      <c r="A34" s="276"/>
      <c r="B34" s="261"/>
      <c r="C34" s="262"/>
      <c r="D34" s="262"/>
      <c r="E34" s="262"/>
      <c r="F34" s="108"/>
      <c r="G34" s="109"/>
      <c r="H34" s="110"/>
      <c r="I34" s="111"/>
      <c r="J34" s="112"/>
      <c r="K34" s="113"/>
      <c r="L34" s="114"/>
      <c r="M34" s="115"/>
      <c r="N34" s="179"/>
    </row>
    <row r="35" spans="1:14" ht="16.95" customHeight="1" thickBot="1" x14ac:dyDescent="0.35">
      <c r="A35" s="276"/>
      <c r="B35" s="261"/>
      <c r="C35" s="262"/>
      <c r="D35" s="262"/>
      <c r="E35" s="262"/>
      <c r="F35" s="108"/>
      <c r="G35" s="109"/>
      <c r="H35" s="110"/>
      <c r="I35" s="111"/>
      <c r="J35" s="112"/>
      <c r="K35" s="113"/>
      <c r="L35" s="114"/>
      <c r="M35" s="115"/>
      <c r="N35" s="179"/>
    </row>
    <row r="36" spans="1:14" ht="16.95" customHeight="1" x14ac:dyDescent="0.3">
      <c r="A36" s="276"/>
      <c r="B36" s="261"/>
      <c r="C36" s="262"/>
      <c r="D36" s="262"/>
      <c r="E36" s="262"/>
      <c r="F36" s="108"/>
      <c r="G36" s="109"/>
      <c r="H36" s="110"/>
      <c r="I36" s="111"/>
      <c r="J36" s="112"/>
      <c r="K36" s="113"/>
      <c r="L36" s="114"/>
      <c r="M36" s="115"/>
      <c r="N36" s="187" t="s">
        <v>56</v>
      </c>
    </row>
    <row r="37" spans="1:14" ht="16.95" customHeight="1" thickBot="1" x14ac:dyDescent="0.35">
      <c r="A37" s="277"/>
      <c r="B37" s="269"/>
      <c r="C37" s="270"/>
      <c r="D37" s="270"/>
      <c r="E37" s="270"/>
      <c r="F37" s="133"/>
      <c r="G37" s="134"/>
      <c r="H37" s="135"/>
      <c r="I37" s="136"/>
      <c r="J37" s="137"/>
      <c r="K37" s="138"/>
      <c r="L37" s="139"/>
      <c r="M37" s="140"/>
      <c r="N37" s="141">
        <f>SUM(F32:M37)</f>
        <v>0</v>
      </c>
    </row>
    <row r="38" spans="1:14" ht="16.95" customHeight="1" x14ac:dyDescent="0.3">
      <c r="A38" s="275">
        <v>4</v>
      </c>
      <c r="B38" s="273"/>
      <c r="C38" s="274"/>
      <c r="D38" s="274"/>
      <c r="E38" s="274"/>
      <c r="F38" s="125"/>
      <c r="G38" s="126"/>
      <c r="H38" s="127"/>
      <c r="I38" s="128"/>
      <c r="J38" s="129"/>
      <c r="K38" s="130"/>
      <c r="L38" s="131"/>
      <c r="M38" s="132"/>
      <c r="N38" s="179"/>
    </row>
    <row r="39" spans="1:14" ht="16.95" customHeight="1" x14ac:dyDescent="0.3">
      <c r="A39" s="276"/>
      <c r="B39" s="261"/>
      <c r="C39" s="262"/>
      <c r="D39" s="262"/>
      <c r="E39" s="262"/>
      <c r="F39" s="108"/>
      <c r="G39" s="109"/>
      <c r="H39" s="110"/>
      <c r="I39" s="111"/>
      <c r="J39" s="112"/>
      <c r="K39" s="113"/>
      <c r="L39" s="114"/>
      <c r="M39" s="115"/>
      <c r="N39" s="179"/>
    </row>
    <row r="40" spans="1:14" ht="16.95" customHeight="1" x14ac:dyDescent="0.3">
      <c r="A40" s="276"/>
      <c r="B40" s="261"/>
      <c r="C40" s="262"/>
      <c r="D40" s="262"/>
      <c r="E40" s="262"/>
      <c r="F40" s="108"/>
      <c r="G40" s="109"/>
      <c r="H40" s="110"/>
      <c r="I40" s="111"/>
      <c r="J40" s="112"/>
      <c r="K40" s="113"/>
      <c r="L40" s="114"/>
      <c r="M40" s="115"/>
      <c r="N40" s="179"/>
    </row>
    <row r="41" spans="1:14" ht="16.95" customHeight="1" thickBot="1" x14ac:dyDescent="0.35">
      <c r="A41" s="276"/>
      <c r="B41" s="261"/>
      <c r="C41" s="262"/>
      <c r="D41" s="262"/>
      <c r="E41" s="262"/>
      <c r="F41" s="108"/>
      <c r="G41" s="109"/>
      <c r="H41" s="110"/>
      <c r="I41" s="111"/>
      <c r="J41" s="112"/>
      <c r="K41" s="113"/>
      <c r="L41" s="114"/>
      <c r="M41" s="115"/>
      <c r="N41" s="179"/>
    </row>
    <row r="42" spans="1:14" ht="16.95" customHeight="1" x14ac:dyDescent="0.3">
      <c r="A42" s="276"/>
      <c r="B42" s="261"/>
      <c r="C42" s="262"/>
      <c r="D42" s="262"/>
      <c r="E42" s="262"/>
      <c r="F42" s="108"/>
      <c r="G42" s="109"/>
      <c r="H42" s="110"/>
      <c r="I42" s="111"/>
      <c r="J42" s="112"/>
      <c r="K42" s="113"/>
      <c r="L42" s="114"/>
      <c r="M42" s="115"/>
      <c r="N42" s="187" t="s">
        <v>56</v>
      </c>
    </row>
    <row r="43" spans="1:14" ht="16.95" customHeight="1" thickBot="1" x14ac:dyDescent="0.35">
      <c r="A43" s="277"/>
      <c r="B43" s="269"/>
      <c r="C43" s="270"/>
      <c r="D43" s="270"/>
      <c r="E43" s="270"/>
      <c r="F43" s="133"/>
      <c r="G43" s="134"/>
      <c r="H43" s="135"/>
      <c r="I43" s="136"/>
      <c r="J43" s="137"/>
      <c r="K43" s="138"/>
      <c r="L43" s="139"/>
      <c r="M43" s="140"/>
      <c r="N43" s="141">
        <f>SUM(F38:M43)</f>
        <v>0</v>
      </c>
    </row>
    <row r="44" spans="1:14" ht="16.95" customHeight="1" x14ac:dyDescent="0.3">
      <c r="A44" s="275">
        <v>5</v>
      </c>
      <c r="B44" s="273"/>
      <c r="C44" s="274"/>
      <c r="D44" s="274"/>
      <c r="E44" s="274"/>
      <c r="F44" s="125"/>
      <c r="G44" s="126"/>
      <c r="H44" s="127"/>
      <c r="I44" s="128"/>
      <c r="J44" s="129"/>
      <c r="K44" s="130"/>
      <c r="L44" s="131"/>
      <c r="M44" s="132"/>
      <c r="N44" s="179"/>
    </row>
    <row r="45" spans="1:14" ht="16.95" customHeight="1" x14ac:dyDescent="0.3">
      <c r="A45" s="276"/>
      <c r="B45" s="261"/>
      <c r="C45" s="262"/>
      <c r="D45" s="262"/>
      <c r="E45" s="262"/>
      <c r="F45" s="108"/>
      <c r="G45" s="109"/>
      <c r="H45" s="110"/>
      <c r="I45" s="111"/>
      <c r="J45" s="112"/>
      <c r="K45" s="113"/>
      <c r="L45" s="114"/>
      <c r="M45" s="115"/>
      <c r="N45" s="179"/>
    </row>
    <row r="46" spans="1:14" ht="16.95" customHeight="1" x14ac:dyDescent="0.3">
      <c r="A46" s="276"/>
      <c r="B46" s="261"/>
      <c r="C46" s="262"/>
      <c r="D46" s="262"/>
      <c r="E46" s="262"/>
      <c r="F46" s="108"/>
      <c r="G46" s="109"/>
      <c r="H46" s="110"/>
      <c r="I46" s="111"/>
      <c r="J46" s="112"/>
      <c r="K46" s="113"/>
      <c r="L46" s="114"/>
      <c r="M46" s="115"/>
      <c r="N46" s="179"/>
    </row>
    <row r="47" spans="1:14" ht="16.95" customHeight="1" thickBot="1" x14ac:dyDescent="0.35">
      <c r="A47" s="276"/>
      <c r="B47" s="261"/>
      <c r="C47" s="262"/>
      <c r="D47" s="262"/>
      <c r="E47" s="262"/>
      <c r="F47" s="108"/>
      <c r="G47" s="109"/>
      <c r="H47" s="110"/>
      <c r="I47" s="111"/>
      <c r="J47" s="112"/>
      <c r="K47" s="113"/>
      <c r="L47" s="114"/>
      <c r="M47" s="115"/>
      <c r="N47" s="179"/>
    </row>
    <row r="48" spans="1:14" ht="16.95" customHeight="1" x14ac:dyDescent="0.3">
      <c r="A48" s="276"/>
      <c r="B48" s="261"/>
      <c r="C48" s="262"/>
      <c r="D48" s="262"/>
      <c r="E48" s="262"/>
      <c r="F48" s="108"/>
      <c r="G48" s="109"/>
      <c r="H48" s="110"/>
      <c r="I48" s="111"/>
      <c r="J48" s="112"/>
      <c r="K48" s="113"/>
      <c r="L48" s="114"/>
      <c r="M48" s="115"/>
      <c r="N48" s="187" t="s">
        <v>56</v>
      </c>
    </row>
    <row r="49" spans="1:14" ht="16.95" customHeight="1" thickBot="1" x14ac:dyDescent="0.35">
      <c r="A49" s="277"/>
      <c r="B49" s="269"/>
      <c r="C49" s="270"/>
      <c r="D49" s="270"/>
      <c r="E49" s="270"/>
      <c r="F49" s="133"/>
      <c r="G49" s="134"/>
      <c r="H49" s="135"/>
      <c r="I49" s="136"/>
      <c r="J49" s="137"/>
      <c r="K49" s="138"/>
      <c r="L49" s="139"/>
      <c r="M49" s="140"/>
      <c r="N49" s="141">
        <f>SUM(F44:M49)</f>
        <v>0</v>
      </c>
    </row>
    <row r="50" spans="1:14" ht="16.95" customHeight="1" x14ac:dyDescent="0.3">
      <c r="A50" s="275">
        <v>6</v>
      </c>
      <c r="B50" s="273"/>
      <c r="C50" s="274"/>
      <c r="D50" s="274"/>
      <c r="E50" s="274"/>
      <c r="F50" s="125"/>
      <c r="G50" s="126"/>
      <c r="H50" s="127"/>
      <c r="I50" s="128"/>
      <c r="J50" s="129"/>
      <c r="K50" s="130"/>
      <c r="L50" s="131"/>
      <c r="M50" s="132"/>
      <c r="N50" s="179"/>
    </row>
    <row r="51" spans="1:14" ht="16.95" customHeight="1" x14ac:dyDescent="0.3">
      <c r="A51" s="276"/>
      <c r="B51" s="261"/>
      <c r="C51" s="262"/>
      <c r="D51" s="262"/>
      <c r="E51" s="262"/>
      <c r="F51" s="108"/>
      <c r="G51" s="109"/>
      <c r="H51" s="110"/>
      <c r="I51" s="111"/>
      <c r="J51" s="112"/>
      <c r="K51" s="113"/>
      <c r="L51" s="114"/>
      <c r="M51" s="115"/>
      <c r="N51" s="179"/>
    </row>
    <row r="52" spans="1:14" ht="16.95" customHeight="1" x14ac:dyDescent="0.3">
      <c r="A52" s="276"/>
      <c r="B52" s="261"/>
      <c r="C52" s="262"/>
      <c r="D52" s="262"/>
      <c r="E52" s="262"/>
      <c r="F52" s="108"/>
      <c r="G52" s="109"/>
      <c r="H52" s="110"/>
      <c r="I52" s="111"/>
      <c r="J52" s="112"/>
      <c r="K52" s="113"/>
      <c r="L52" s="114"/>
      <c r="M52" s="115"/>
      <c r="N52" s="179"/>
    </row>
    <row r="53" spans="1:14" ht="16.95" customHeight="1" thickBot="1" x14ac:dyDescent="0.35">
      <c r="A53" s="276"/>
      <c r="B53" s="261"/>
      <c r="C53" s="262"/>
      <c r="D53" s="262"/>
      <c r="E53" s="262"/>
      <c r="F53" s="108"/>
      <c r="G53" s="109"/>
      <c r="H53" s="110"/>
      <c r="I53" s="111"/>
      <c r="J53" s="112"/>
      <c r="K53" s="113"/>
      <c r="L53" s="114"/>
      <c r="M53" s="115"/>
      <c r="N53" s="179"/>
    </row>
    <row r="54" spans="1:14" ht="16.95" customHeight="1" x14ac:dyDescent="0.3">
      <c r="A54" s="276"/>
      <c r="B54" s="261"/>
      <c r="C54" s="262"/>
      <c r="D54" s="262"/>
      <c r="E54" s="262"/>
      <c r="F54" s="108"/>
      <c r="G54" s="109"/>
      <c r="H54" s="110"/>
      <c r="I54" s="111"/>
      <c r="J54" s="112"/>
      <c r="K54" s="113"/>
      <c r="L54" s="114"/>
      <c r="M54" s="115"/>
      <c r="N54" s="187" t="s">
        <v>56</v>
      </c>
    </row>
    <row r="55" spans="1:14" ht="16.95" customHeight="1" thickBot="1" x14ac:dyDescent="0.35">
      <c r="A55" s="277"/>
      <c r="B55" s="269"/>
      <c r="C55" s="270"/>
      <c r="D55" s="270"/>
      <c r="E55" s="270"/>
      <c r="F55" s="133"/>
      <c r="G55" s="134"/>
      <c r="H55" s="135"/>
      <c r="I55" s="136"/>
      <c r="J55" s="137"/>
      <c r="K55" s="138"/>
      <c r="L55" s="139"/>
      <c r="M55" s="140"/>
      <c r="N55" s="141">
        <f>SUM(F50:M55)</f>
        <v>0</v>
      </c>
    </row>
    <row r="56" spans="1:14" ht="16.95" customHeight="1" x14ac:dyDescent="0.3">
      <c r="A56" s="275">
        <v>7</v>
      </c>
      <c r="B56" s="273"/>
      <c r="C56" s="274"/>
      <c r="D56" s="274"/>
      <c r="E56" s="274"/>
      <c r="F56" s="125"/>
      <c r="G56" s="126"/>
      <c r="H56" s="127"/>
      <c r="I56" s="128"/>
      <c r="J56" s="129"/>
      <c r="K56" s="130"/>
      <c r="L56" s="131"/>
      <c r="M56" s="132"/>
      <c r="N56" s="179"/>
    </row>
    <row r="57" spans="1:14" ht="16.95" customHeight="1" x14ac:dyDescent="0.3">
      <c r="A57" s="276"/>
      <c r="B57" s="261"/>
      <c r="C57" s="262"/>
      <c r="D57" s="262"/>
      <c r="E57" s="262"/>
      <c r="F57" s="108"/>
      <c r="G57" s="109"/>
      <c r="H57" s="110"/>
      <c r="I57" s="111"/>
      <c r="J57" s="112"/>
      <c r="K57" s="113"/>
      <c r="L57" s="114"/>
      <c r="M57" s="115"/>
      <c r="N57" s="179"/>
    </row>
    <row r="58" spans="1:14" ht="16.95" customHeight="1" x14ac:dyDescent="0.3">
      <c r="A58" s="276"/>
      <c r="B58" s="261"/>
      <c r="C58" s="262"/>
      <c r="D58" s="262"/>
      <c r="E58" s="262"/>
      <c r="F58" s="108"/>
      <c r="G58" s="109"/>
      <c r="H58" s="110"/>
      <c r="I58" s="111"/>
      <c r="J58" s="112"/>
      <c r="K58" s="113"/>
      <c r="L58" s="114"/>
      <c r="M58" s="115"/>
      <c r="N58" s="179"/>
    </row>
    <row r="59" spans="1:14" ht="16.95" customHeight="1" thickBot="1" x14ac:dyDescent="0.35">
      <c r="A59" s="276"/>
      <c r="B59" s="261"/>
      <c r="C59" s="262"/>
      <c r="D59" s="262"/>
      <c r="E59" s="262"/>
      <c r="F59" s="108"/>
      <c r="G59" s="109"/>
      <c r="H59" s="110"/>
      <c r="I59" s="111"/>
      <c r="J59" s="112"/>
      <c r="K59" s="113"/>
      <c r="L59" s="114"/>
      <c r="M59" s="115"/>
      <c r="N59" s="179"/>
    </row>
    <row r="60" spans="1:14" ht="16.95" customHeight="1" x14ac:dyDescent="0.3">
      <c r="A60" s="276"/>
      <c r="B60" s="261"/>
      <c r="C60" s="262"/>
      <c r="D60" s="262"/>
      <c r="E60" s="262"/>
      <c r="F60" s="108"/>
      <c r="G60" s="109"/>
      <c r="H60" s="110"/>
      <c r="I60" s="111"/>
      <c r="J60" s="112"/>
      <c r="K60" s="113"/>
      <c r="L60" s="114"/>
      <c r="M60" s="115"/>
      <c r="N60" s="187" t="s">
        <v>56</v>
      </c>
    </row>
    <row r="61" spans="1:14" ht="16.95" customHeight="1" thickBot="1" x14ac:dyDescent="0.35">
      <c r="A61" s="277"/>
      <c r="B61" s="269"/>
      <c r="C61" s="270"/>
      <c r="D61" s="270"/>
      <c r="E61" s="270"/>
      <c r="F61" s="133"/>
      <c r="G61" s="134"/>
      <c r="H61" s="135"/>
      <c r="I61" s="136"/>
      <c r="J61" s="137"/>
      <c r="K61" s="138"/>
      <c r="L61" s="139"/>
      <c r="M61" s="140"/>
      <c r="N61" s="141">
        <f>SUM(F56:M61)</f>
        <v>0</v>
      </c>
    </row>
    <row r="62" spans="1:14" ht="16.95" customHeight="1" x14ac:dyDescent="0.3">
      <c r="A62" s="275">
        <v>8</v>
      </c>
      <c r="B62" s="273"/>
      <c r="C62" s="274"/>
      <c r="D62" s="274"/>
      <c r="E62" s="274"/>
      <c r="F62" s="125"/>
      <c r="G62" s="126"/>
      <c r="H62" s="127"/>
      <c r="I62" s="128"/>
      <c r="J62" s="129"/>
      <c r="K62" s="130"/>
      <c r="L62" s="131"/>
      <c r="M62" s="132"/>
      <c r="N62" s="179"/>
    </row>
    <row r="63" spans="1:14" ht="16.95" customHeight="1" x14ac:dyDescent="0.3">
      <c r="A63" s="276"/>
      <c r="B63" s="261"/>
      <c r="C63" s="262"/>
      <c r="D63" s="262"/>
      <c r="E63" s="262"/>
      <c r="F63" s="108"/>
      <c r="G63" s="109"/>
      <c r="H63" s="110"/>
      <c r="I63" s="111"/>
      <c r="J63" s="112"/>
      <c r="K63" s="113"/>
      <c r="L63" s="114"/>
      <c r="M63" s="115"/>
      <c r="N63" s="179"/>
    </row>
    <row r="64" spans="1:14" ht="16.95" customHeight="1" x14ac:dyDescent="0.3">
      <c r="A64" s="276"/>
      <c r="B64" s="261"/>
      <c r="C64" s="262"/>
      <c r="D64" s="262"/>
      <c r="E64" s="262"/>
      <c r="F64" s="108"/>
      <c r="G64" s="109"/>
      <c r="H64" s="110"/>
      <c r="I64" s="111"/>
      <c r="J64" s="112"/>
      <c r="K64" s="113"/>
      <c r="L64" s="114"/>
      <c r="M64" s="115"/>
      <c r="N64" s="179"/>
    </row>
    <row r="65" spans="1:14" ht="16.95" customHeight="1" thickBot="1" x14ac:dyDescent="0.35">
      <c r="A65" s="276"/>
      <c r="B65" s="261"/>
      <c r="C65" s="262"/>
      <c r="D65" s="262"/>
      <c r="E65" s="262"/>
      <c r="F65" s="108"/>
      <c r="G65" s="109"/>
      <c r="H65" s="110"/>
      <c r="I65" s="111"/>
      <c r="J65" s="112"/>
      <c r="K65" s="113"/>
      <c r="L65" s="114"/>
      <c r="M65" s="115"/>
      <c r="N65" s="179"/>
    </row>
    <row r="66" spans="1:14" ht="16.95" customHeight="1" x14ac:dyDescent="0.3">
      <c r="A66" s="276"/>
      <c r="B66" s="261"/>
      <c r="C66" s="262"/>
      <c r="D66" s="262"/>
      <c r="E66" s="262"/>
      <c r="F66" s="108"/>
      <c r="G66" s="109"/>
      <c r="H66" s="110"/>
      <c r="I66" s="111"/>
      <c r="J66" s="112"/>
      <c r="K66" s="113"/>
      <c r="L66" s="114"/>
      <c r="M66" s="115"/>
      <c r="N66" s="187" t="s">
        <v>56</v>
      </c>
    </row>
    <row r="67" spans="1:14" ht="16.95" customHeight="1" thickBot="1" x14ac:dyDescent="0.35">
      <c r="A67" s="277"/>
      <c r="B67" s="269"/>
      <c r="C67" s="270"/>
      <c r="D67" s="270"/>
      <c r="E67" s="270"/>
      <c r="F67" s="133"/>
      <c r="G67" s="134"/>
      <c r="H67" s="135"/>
      <c r="I67" s="136"/>
      <c r="J67" s="137"/>
      <c r="K67" s="138"/>
      <c r="L67" s="139"/>
      <c r="M67" s="140"/>
      <c r="N67" s="141">
        <f>SUM(F62:M67)</f>
        <v>0</v>
      </c>
    </row>
    <row r="68" spans="1:14" ht="16.95" customHeight="1" x14ac:dyDescent="0.3">
      <c r="A68" s="275">
        <v>9</v>
      </c>
      <c r="B68" s="273"/>
      <c r="C68" s="274"/>
      <c r="D68" s="274"/>
      <c r="E68" s="274"/>
      <c r="F68" s="125"/>
      <c r="G68" s="126"/>
      <c r="H68" s="127"/>
      <c r="I68" s="128"/>
      <c r="J68" s="129"/>
      <c r="K68" s="130"/>
      <c r="L68" s="131"/>
      <c r="M68" s="132"/>
      <c r="N68" s="179"/>
    </row>
    <row r="69" spans="1:14" ht="16.95" customHeight="1" x14ac:dyDescent="0.3">
      <c r="A69" s="276"/>
      <c r="B69" s="261"/>
      <c r="C69" s="262"/>
      <c r="D69" s="262"/>
      <c r="E69" s="262"/>
      <c r="F69" s="108"/>
      <c r="G69" s="109"/>
      <c r="H69" s="110"/>
      <c r="I69" s="111"/>
      <c r="J69" s="112"/>
      <c r="K69" s="113"/>
      <c r="L69" s="114"/>
      <c r="M69" s="115"/>
      <c r="N69" s="179"/>
    </row>
    <row r="70" spans="1:14" ht="16.95" customHeight="1" x14ac:dyDescent="0.3">
      <c r="A70" s="276"/>
      <c r="B70" s="261"/>
      <c r="C70" s="262"/>
      <c r="D70" s="262"/>
      <c r="E70" s="262"/>
      <c r="F70" s="108"/>
      <c r="G70" s="109"/>
      <c r="H70" s="110"/>
      <c r="I70" s="111"/>
      <c r="J70" s="112"/>
      <c r="K70" s="113"/>
      <c r="L70" s="114"/>
      <c r="M70" s="115"/>
      <c r="N70" s="179"/>
    </row>
    <row r="71" spans="1:14" ht="16.95" customHeight="1" thickBot="1" x14ac:dyDescent="0.35">
      <c r="A71" s="276"/>
      <c r="B71" s="261"/>
      <c r="C71" s="262"/>
      <c r="D71" s="262"/>
      <c r="E71" s="262"/>
      <c r="F71" s="108"/>
      <c r="G71" s="109"/>
      <c r="H71" s="110"/>
      <c r="I71" s="111"/>
      <c r="J71" s="112"/>
      <c r="K71" s="113"/>
      <c r="L71" s="114"/>
      <c r="M71" s="115"/>
      <c r="N71" s="179"/>
    </row>
    <row r="72" spans="1:14" ht="16.95" customHeight="1" x14ac:dyDescent="0.3">
      <c r="A72" s="276"/>
      <c r="B72" s="261"/>
      <c r="C72" s="262"/>
      <c r="D72" s="262"/>
      <c r="E72" s="262"/>
      <c r="F72" s="108"/>
      <c r="G72" s="109"/>
      <c r="H72" s="110"/>
      <c r="I72" s="111"/>
      <c r="J72" s="112"/>
      <c r="K72" s="113"/>
      <c r="L72" s="114"/>
      <c r="M72" s="115"/>
      <c r="N72" s="187" t="s">
        <v>56</v>
      </c>
    </row>
    <row r="73" spans="1:14" ht="16.95" customHeight="1" thickBot="1" x14ac:dyDescent="0.35">
      <c r="A73" s="277"/>
      <c r="B73" s="269"/>
      <c r="C73" s="270"/>
      <c r="D73" s="270"/>
      <c r="E73" s="270"/>
      <c r="F73" s="133"/>
      <c r="G73" s="134"/>
      <c r="H73" s="135"/>
      <c r="I73" s="136"/>
      <c r="J73" s="137"/>
      <c r="K73" s="138"/>
      <c r="L73" s="139"/>
      <c r="M73" s="140"/>
      <c r="N73" s="141">
        <f>SUM(F68:M73)</f>
        <v>0</v>
      </c>
    </row>
    <row r="74" spans="1:14" ht="16.95" customHeight="1" x14ac:dyDescent="0.3">
      <c r="A74" s="275">
        <v>10</v>
      </c>
      <c r="B74" s="273"/>
      <c r="C74" s="274"/>
      <c r="D74" s="274"/>
      <c r="E74" s="274"/>
      <c r="F74" s="125"/>
      <c r="G74" s="126"/>
      <c r="H74" s="127"/>
      <c r="I74" s="128"/>
      <c r="J74" s="129"/>
      <c r="K74" s="130"/>
      <c r="L74" s="131"/>
      <c r="M74" s="132"/>
      <c r="N74" s="179"/>
    </row>
    <row r="75" spans="1:14" ht="16.95" customHeight="1" x14ac:dyDescent="0.3">
      <c r="A75" s="276"/>
      <c r="B75" s="261"/>
      <c r="C75" s="262"/>
      <c r="D75" s="262"/>
      <c r="E75" s="262"/>
      <c r="F75" s="108"/>
      <c r="G75" s="109"/>
      <c r="H75" s="110"/>
      <c r="I75" s="111"/>
      <c r="J75" s="112"/>
      <c r="K75" s="113"/>
      <c r="L75" s="114"/>
      <c r="M75" s="115"/>
      <c r="N75" s="179"/>
    </row>
    <row r="76" spans="1:14" ht="16.95" customHeight="1" x14ac:dyDescent="0.3">
      <c r="A76" s="276"/>
      <c r="B76" s="261"/>
      <c r="C76" s="262"/>
      <c r="D76" s="262"/>
      <c r="E76" s="262"/>
      <c r="F76" s="108"/>
      <c r="G76" s="109"/>
      <c r="H76" s="110"/>
      <c r="I76" s="111"/>
      <c r="J76" s="112"/>
      <c r="K76" s="113"/>
      <c r="L76" s="114"/>
      <c r="M76" s="115"/>
      <c r="N76" s="179"/>
    </row>
    <row r="77" spans="1:14" ht="16.95" customHeight="1" thickBot="1" x14ac:dyDescent="0.35">
      <c r="A77" s="276"/>
      <c r="B77" s="261"/>
      <c r="C77" s="262"/>
      <c r="D77" s="262"/>
      <c r="E77" s="262"/>
      <c r="F77" s="108"/>
      <c r="G77" s="109"/>
      <c r="H77" s="110"/>
      <c r="I77" s="111"/>
      <c r="J77" s="112"/>
      <c r="K77" s="113"/>
      <c r="L77" s="114"/>
      <c r="M77" s="115"/>
      <c r="N77" s="179"/>
    </row>
    <row r="78" spans="1:14" ht="16.95" customHeight="1" x14ac:dyDescent="0.3">
      <c r="A78" s="276"/>
      <c r="B78" s="261"/>
      <c r="C78" s="262"/>
      <c r="D78" s="262"/>
      <c r="E78" s="262"/>
      <c r="F78" s="108"/>
      <c r="G78" s="109"/>
      <c r="H78" s="110"/>
      <c r="I78" s="111"/>
      <c r="J78" s="112"/>
      <c r="K78" s="113"/>
      <c r="L78" s="114"/>
      <c r="M78" s="115"/>
      <c r="N78" s="187" t="s">
        <v>56</v>
      </c>
    </row>
    <row r="79" spans="1:14" ht="16.95" customHeight="1" thickBot="1" x14ac:dyDescent="0.35">
      <c r="A79" s="277"/>
      <c r="B79" s="269"/>
      <c r="C79" s="270"/>
      <c r="D79" s="270"/>
      <c r="E79" s="270"/>
      <c r="F79" s="133"/>
      <c r="G79" s="134"/>
      <c r="H79" s="135"/>
      <c r="I79" s="136"/>
      <c r="J79" s="137"/>
      <c r="K79" s="138"/>
      <c r="L79" s="139"/>
      <c r="M79" s="140"/>
      <c r="N79" s="141">
        <f>SUM(F74:M79)</f>
        <v>0</v>
      </c>
    </row>
    <row r="80" spans="1:14" ht="16.95" customHeight="1" x14ac:dyDescent="0.3">
      <c r="A80" s="275">
        <v>11</v>
      </c>
      <c r="B80" s="273"/>
      <c r="C80" s="274"/>
      <c r="D80" s="274"/>
      <c r="E80" s="274"/>
      <c r="F80" s="125"/>
      <c r="G80" s="126"/>
      <c r="H80" s="127"/>
      <c r="I80" s="128"/>
      <c r="J80" s="129"/>
      <c r="K80" s="130"/>
      <c r="L80" s="131"/>
      <c r="M80" s="132"/>
      <c r="N80" s="179"/>
    </row>
    <row r="81" spans="1:14" ht="16.95" customHeight="1" x14ac:dyDescent="0.3">
      <c r="A81" s="276"/>
      <c r="B81" s="261"/>
      <c r="C81" s="262"/>
      <c r="D81" s="262"/>
      <c r="E81" s="262"/>
      <c r="F81" s="108"/>
      <c r="G81" s="109"/>
      <c r="H81" s="110"/>
      <c r="I81" s="111"/>
      <c r="J81" s="112"/>
      <c r="K81" s="113"/>
      <c r="L81" s="114"/>
      <c r="M81" s="115"/>
      <c r="N81" s="179"/>
    </row>
    <row r="82" spans="1:14" ht="16.95" customHeight="1" x14ac:dyDescent="0.3">
      <c r="A82" s="276"/>
      <c r="B82" s="261"/>
      <c r="C82" s="262"/>
      <c r="D82" s="262"/>
      <c r="E82" s="262"/>
      <c r="F82" s="108"/>
      <c r="G82" s="109"/>
      <c r="H82" s="110"/>
      <c r="I82" s="111"/>
      <c r="J82" s="112"/>
      <c r="K82" s="113"/>
      <c r="L82" s="114"/>
      <c r="M82" s="115"/>
      <c r="N82" s="179"/>
    </row>
    <row r="83" spans="1:14" ht="16.95" customHeight="1" thickBot="1" x14ac:dyDescent="0.35">
      <c r="A83" s="276"/>
      <c r="B83" s="261"/>
      <c r="C83" s="262"/>
      <c r="D83" s="262"/>
      <c r="E83" s="262"/>
      <c r="F83" s="108"/>
      <c r="G83" s="109"/>
      <c r="H83" s="110"/>
      <c r="I83" s="111"/>
      <c r="J83" s="112"/>
      <c r="K83" s="113"/>
      <c r="L83" s="114"/>
      <c r="M83" s="115"/>
      <c r="N83" s="179"/>
    </row>
    <row r="84" spans="1:14" ht="16.95" customHeight="1" x14ac:dyDescent="0.3">
      <c r="A84" s="276"/>
      <c r="B84" s="261"/>
      <c r="C84" s="262"/>
      <c r="D84" s="262"/>
      <c r="E84" s="262"/>
      <c r="F84" s="108"/>
      <c r="G84" s="109"/>
      <c r="H84" s="110"/>
      <c r="I84" s="111"/>
      <c r="J84" s="112"/>
      <c r="K84" s="113"/>
      <c r="L84" s="114"/>
      <c r="M84" s="115"/>
      <c r="N84" s="187" t="s">
        <v>56</v>
      </c>
    </row>
    <row r="85" spans="1:14" ht="16.95" customHeight="1" thickBot="1" x14ac:dyDescent="0.35">
      <c r="A85" s="277"/>
      <c r="B85" s="269"/>
      <c r="C85" s="270"/>
      <c r="D85" s="270"/>
      <c r="E85" s="270"/>
      <c r="F85" s="133"/>
      <c r="G85" s="134"/>
      <c r="H85" s="135"/>
      <c r="I85" s="136"/>
      <c r="J85" s="137"/>
      <c r="K85" s="138"/>
      <c r="L85" s="139"/>
      <c r="M85" s="140"/>
      <c r="N85" s="141">
        <f>SUM(F80:M85)</f>
        <v>0</v>
      </c>
    </row>
    <row r="86" spans="1:14" ht="16.95" customHeight="1" x14ac:dyDescent="0.3">
      <c r="A86" s="275">
        <v>12</v>
      </c>
      <c r="B86" s="273"/>
      <c r="C86" s="274"/>
      <c r="D86" s="274"/>
      <c r="E86" s="274"/>
      <c r="F86" s="125"/>
      <c r="G86" s="126"/>
      <c r="H86" s="127"/>
      <c r="I86" s="128"/>
      <c r="J86" s="129"/>
      <c r="K86" s="130"/>
      <c r="L86" s="131"/>
      <c r="M86" s="132"/>
      <c r="N86" s="179"/>
    </row>
    <row r="87" spans="1:14" ht="16.95" customHeight="1" x14ac:dyDescent="0.3">
      <c r="A87" s="276"/>
      <c r="B87" s="261"/>
      <c r="C87" s="262"/>
      <c r="D87" s="262"/>
      <c r="E87" s="262"/>
      <c r="F87" s="108"/>
      <c r="G87" s="109"/>
      <c r="H87" s="110"/>
      <c r="I87" s="111"/>
      <c r="J87" s="112"/>
      <c r="K87" s="113"/>
      <c r="L87" s="114"/>
      <c r="M87" s="115"/>
      <c r="N87" s="179"/>
    </row>
    <row r="88" spans="1:14" ht="16.95" customHeight="1" x14ac:dyDescent="0.3">
      <c r="A88" s="276"/>
      <c r="B88" s="261"/>
      <c r="C88" s="262"/>
      <c r="D88" s="262"/>
      <c r="E88" s="262"/>
      <c r="F88" s="108"/>
      <c r="G88" s="109"/>
      <c r="H88" s="110"/>
      <c r="I88" s="111"/>
      <c r="J88" s="112"/>
      <c r="K88" s="113"/>
      <c r="L88" s="114"/>
      <c r="M88" s="115"/>
      <c r="N88" s="179"/>
    </row>
    <row r="89" spans="1:14" ht="16.95" customHeight="1" thickBot="1" x14ac:dyDescent="0.35">
      <c r="A89" s="276"/>
      <c r="B89" s="261"/>
      <c r="C89" s="262"/>
      <c r="D89" s="262"/>
      <c r="E89" s="262"/>
      <c r="F89" s="108"/>
      <c r="G89" s="109"/>
      <c r="H89" s="110"/>
      <c r="I89" s="111"/>
      <c r="J89" s="112"/>
      <c r="K89" s="113"/>
      <c r="L89" s="114"/>
      <c r="M89" s="115"/>
      <c r="N89" s="179"/>
    </row>
    <row r="90" spans="1:14" ht="16.95" customHeight="1" x14ac:dyDescent="0.3">
      <c r="A90" s="276"/>
      <c r="B90" s="261"/>
      <c r="C90" s="262"/>
      <c r="D90" s="262"/>
      <c r="E90" s="262"/>
      <c r="F90" s="108"/>
      <c r="G90" s="109"/>
      <c r="H90" s="110"/>
      <c r="I90" s="111"/>
      <c r="J90" s="112"/>
      <c r="K90" s="113"/>
      <c r="L90" s="114"/>
      <c r="M90" s="115"/>
      <c r="N90" s="187" t="s">
        <v>56</v>
      </c>
    </row>
    <row r="91" spans="1:14" ht="16.95" customHeight="1" thickBot="1" x14ac:dyDescent="0.35">
      <c r="A91" s="277"/>
      <c r="B91" s="269"/>
      <c r="C91" s="270"/>
      <c r="D91" s="270"/>
      <c r="E91" s="270"/>
      <c r="F91" s="133"/>
      <c r="G91" s="134"/>
      <c r="H91" s="135"/>
      <c r="I91" s="136"/>
      <c r="J91" s="137"/>
      <c r="K91" s="138"/>
      <c r="L91" s="139"/>
      <c r="M91" s="140"/>
      <c r="N91" s="141">
        <f>SUM(F86:M91)</f>
        <v>0</v>
      </c>
    </row>
    <row r="92" spans="1:14" ht="16.95" customHeight="1" x14ac:dyDescent="0.3">
      <c r="A92" s="275">
        <v>13</v>
      </c>
      <c r="B92" s="273"/>
      <c r="C92" s="274"/>
      <c r="D92" s="274"/>
      <c r="E92" s="274"/>
      <c r="F92" s="125"/>
      <c r="G92" s="126"/>
      <c r="H92" s="127"/>
      <c r="I92" s="128"/>
      <c r="J92" s="129"/>
      <c r="K92" s="130"/>
      <c r="L92" s="131"/>
      <c r="M92" s="132"/>
      <c r="N92" s="179"/>
    </row>
    <row r="93" spans="1:14" ht="16.95" customHeight="1" x14ac:dyDescent="0.3">
      <c r="A93" s="276"/>
      <c r="B93" s="261"/>
      <c r="C93" s="262"/>
      <c r="D93" s="262"/>
      <c r="E93" s="262"/>
      <c r="F93" s="108"/>
      <c r="G93" s="109"/>
      <c r="H93" s="110"/>
      <c r="I93" s="111"/>
      <c r="J93" s="112"/>
      <c r="K93" s="113"/>
      <c r="L93" s="114"/>
      <c r="M93" s="115"/>
      <c r="N93" s="179"/>
    </row>
    <row r="94" spans="1:14" ht="16.95" customHeight="1" x14ac:dyDescent="0.3">
      <c r="A94" s="276"/>
      <c r="B94" s="261"/>
      <c r="C94" s="262"/>
      <c r="D94" s="262"/>
      <c r="E94" s="262"/>
      <c r="F94" s="108"/>
      <c r="G94" s="109"/>
      <c r="H94" s="110"/>
      <c r="I94" s="111"/>
      <c r="J94" s="112"/>
      <c r="K94" s="113"/>
      <c r="L94" s="114"/>
      <c r="M94" s="115"/>
      <c r="N94" s="179"/>
    </row>
    <row r="95" spans="1:14" ht="16.95" customHeight="1" thickBot="1" x14ac:dyDescent="0.35">
      <c r="A95" s="276"/>
      <c r="B95" s="261"/>
      <c r="C95" s="262"/>
      <c r="D95" s="262"/>
      <c r="E95" s="262"/>
      <c r="F95" s="108"/>
      <c r="G95" s="109"/>
      <c r="H95" s="110"/>
      <c r="I95" s="111"/>
      <c r="J95" s="112"/>
      <c r="K95" s="113"/>
      <c r="L95" s="114"/>
      <c r="M95" s="115"/>
      <c r="N95" s="179"/>
    </row>
    <row r="96" spans="1:14" ht="16.95" customHeight="1" x14ac:dyDescent="0.3">
      <c r="A96" s="276"/>
      <c r="B96" s="261"/>
      <c r="C96" s="262"/>
      <c r="D96" s="262"/>
      <c r="E96" s="262"/>
      <c r="F96" s="108"/>
      <c r="G96" s="109"/>
      <c r="H96" s="110"/>
      <c r="I96" s="111"/>
      <c r="J96" s="112"/>
      <c r="K96" s="113"/>
      <c r="L96" s="114"/>
      <c r="M96" s="115"/>
      <c r="N96" s="187" t="s">
        <v>56</v>
      </c>
    </row>
    <row r="97" spans="1:14" ht="16.95" customHeight="1" thickBot="1" x14ac:dyDescent="0.35">
      <c r="A97" s="277"/>
      <c r="B97" s="269"/>
      <c r="C97" s="270"/>
      <c r="D97" s="270"/>
      <c r="E97" s="270"/>
      <c r="F97" s="133"/>
      <c r="G97" s="134"/>
      <c r="H97" s="135"/>
      <c r="I97" s="136"/>
      <c r="J97" s="137"/>
      <c r="K97" s="138"/>
      <c r="L97" s="139"/>
      <c r="M97" s="140"/>
      <c r="N97" s="141">
        <f>SUM(F92:M97)</f>
        <v>0</v>
      </c>
    </row>
    <row r="98" spans="1:14" ht="16.95" customHeight="1" x14ac:dyDescent="0.3">
      <c r="A98" s="275">
        <v>14</v>
      </c>
      <c r="B98" s="273"/>
      <c r="C98" s="274"/>
      <c r="D98" s="274"/>
      <c r="E98" s="274"/>
      <c r="F98" s="125"/>
      <c r="G98" s="126"/>
      <c r="H98" s="127"/>
      <c r="I98" s="128"/>
      <c r="J98" s="129"/>
      <c r="K98" s="130"/>
      <c r="L98" s="131"/>
      <c r="M98" s="132"/>
      <c r="N98" s="179"/>
    </row>
    <row r="99" spans="1:14" ht="16.95" customHeight="1" x14ac:dyDescent="0.3">
      <c r="A99" s="276"/>
      <c r="B99" s="261"/>
      <c r="C99" s="262"/>
      <c r="D99" s="262"/>
      <c r="E99" s="262"/>
      <c r="F99" s="108"/>
      <c r="G99" s="109"/>
      <c r="H99" s="110"/>
      <c r="I99" s="111"/>
      <c r="J99" s="112"/>
      <c r="K99" s="113"/>
      <c r="L99" s="114"/>
      <c r="M99" s="115"/>
      <c r="N99" s="179"/>
    </row>
    <row r="100" spans="1:14" ht="16.95" customHeight="1" x14ac:dyDescent="0.3">
      <c r="A100" s="276"/>
      <c r="B100" s="261"/>
      <c r="C100" s="262"/>
      <c r="D100" s="262"/>
      <c r="E100" s="262"/>
      <c r="F100" s="108"/>
      <c r="G100" s="109"/>
      <c r="H100" s="110"/>
      <c r="I100" s="111"/>
      <c r="J100" s="112"/>
      <c r="K100" s="113"/>
      <c r="L100" s="114"/>
      <c r="M100" s="115"/>
      <c r="N100" s="179"/>
    </row>
    <row r="101" spans="1:14" ht="16.95" customHeight="1" thickBot="1" x14ac:dyDescent="0.35">
      <c r="A101" s="276"/>
      <c r="B101" s="261"/>
      <c r="C101" s="262"/>
      <c r="D101" s="262"/>
      <c r="E101" s="262"/>
      <c r="F101" s="108"/>
      <c r="G101" s="109"/>
      <c r="H101" s="110"/>
      <c r="I101" s="111"/>
      <c r="J101" s="112"/>
      <c r="K101" s="113"/>
      <c r="L101" s="114"/>
      <c r="M101" s="115"/>
      <c r="N101" s="179"/>
    </row>
    <row r="102" spans="1:14" ht="16.95" customHeight="1" x14ac:dyDescent="0.3">
      <c r="A102" s="276"/>
      <c r="B102" s="261"/>
      <c r="C102" s="262"/>
      <c r="D102" s="262"/>
      <c r="E102" s="262"/>
      <c r="F102" s="108"/>
      <c r="G102" s="109"/>
      <c r="H102" s="110"/>
      <c r="I102" s="111"/>
      <c r="J102" s="112"/>
      <c r="K102" s="113"/>
      <c r="L102" s="114"/>
      <c r="M102" s="115"/>
      <c r="N102" s="187" t="s">
        <v>56</v>
      </c>
    </row>
    <row r="103" spans="1:14" ht="16.95" customHeight="1" thickBot="1" x14ac:dyDescent="0.35">
      <c r="A103" s="277"/>
      <c r="B103" s="269"/>
      <c r="C103" s="270"/>
      <c r="D103" s="270"/>
      <c r="E103" s="270"/>
      <c r="F103" s="133"/>
      <c r="G103" s="134"/>
      <c r="H103" s="135"/>
      <c r="I103" s="136"/>
      <c r="J103" s="137"/>
      <c r="K103" s="138"/>
      <c r="L103" s="139"/>
      <c r="M103" s="140"/>
      <c r="N103" s="141">
        <f>SUM(F98:M103)</f>
        <v>0</v>
      </c>
    </row>
    <row r="104" spans="1:14" ht="16.95" customHeight="1" x14ac:dyDescent="0.3">
      <c r="A104" s="275">
        <v>15</v>
      </c>
      <c r="B104" s="273"/>
      <c r="C104" s="274"/>
      <c r="D104" s="274"/>
      <c r="E104" s="274"/>
      <c r="F104" s="125"/>
      <c r="G104" s="126"/>
      <c r="H104" s="127"/>
      <c r="I104" s="128"/>
      <c r="J104" s="129"/>
      <c r="K104" s="130"/>
      <c r="L104" s="131"/>
      <c r="M104" s="132"/>
      <c r="N104" s="179"/>
    </row>
    <row r="105" spans="1:14" ht="16.95" customHeight="1" x14ac:dyDescent="0.3">
      <c r="A105" s="276"/>
      <c r="B105" s="261"/>
      <c r="C105" s="262"/>
      <c r="D105" s="262"/>
      <c r="E105" s="262"/>
      <c r="F105" s="108"/>
      <c r="G105" s="109"/>
      <c r="H105" s="110"/>
      <c r="I105" s="111"/>
      <c r="J105" s="112"/>
      <c r="K105" s="113"/>
      <c r="L105" s="114"/>
      <c r="M105" s="115"/>
      <c r="N105" s="179"/>
    </row>
    <row r="106" spans="1:14" ht="16.95" customHeight="1" x14ac:dyDescent="0.3">
      <c r="A106" s="276"/>
      <c r="B106" s="261"/>
      <c r="C106" s="262"/>
      <c r="D106" s="262"/>
      <c r="E106" s="262"/>
      <c r="F106" s="108"/>
      <c r="G106" s="109"/>
      <c r="H106" s="110"/>
      <c r="I106" s="111"/>
      <c r="J106" s="112"/>
      <c r="K106" s="113"/>
      <c r="L106" s="114"/>
      <c r="M106" s="115"/>
      <c r="N106" s="179"/>
    </row>
    <row r="107" spans="1:14" ht="16.95" customHeight="1" thickBot="1" x14ac:dyDescent="0.35">
      <c r="A107" s="276"/>
      <c r="B107" s="261"/>
      <c r="C107" s="262"/>
      <c r="D107" s="262"/>
      <c r="E107" s="262"/>
      <c r="F107" s="108"/>
      <c r="G107" s="109"/>
      <c r="H107" s="110"/>
      <c r="I107" s="111"/>
      <c r="J107" s="112"/>
      <c r="K107" s="113"/>
      <c r="L107" s="114"/>
      <c r="M107" s="115"/>
      <c r="N107" s="179"/>
    </row>
    <row r="108" spans="1:14" ht="16.95" customHeight="1" x14ac:dyDescent="0.3">
      <c r="A108" s="276"/>
      <c r="B108" s="261"/>
      <c r="C108" s="262"/>
      <c r="D108" s="262"/>
      <c r="E108" s="262"/>
      <c r="F108" s="108"/>
      <c r="G108" s="109"/>
      <c r="H108" s="110"/>
      <c r="I108" s="111"/>
      <c r="J108" s="112"/>
      <c r="K108" s="113"/>
      <c r="L108" s="114"/>
      <c r="M108" s="115"/>
      <c r="N108" s="187" t="s">
        <v>56</v>
      </c>
    </row>
    <row r="109" spans="1:14" ht="16.95" customHeight="1" thickBot="1" x14ac:dyDescent="0.35">
      <c r="A109" s="277"/>
      <c r="B109" s="269"/>
      <c r="C109" s="270"/>
      <c r="D109" s="270"/>
      <c r="E109" s="270"/>
      <c r="F109" s="133"/>
      <c r="G109" s="134"/>
      <c r="H109" s="135"/>
      <c r="I109" s="136"/>
      <c r="J109" s="137"/>
      <c r="K109" s="138"/>
      <c r="L109" s="139"/>
      <c r="M109" s="140"/>
      <c r="N109" s="141">
        <f>SUM(F104:M109)</f>
        <v>0</v>
      </c>
    </row>
    <row r="110" spans="1:14" ht="16.95" customHeight="1" x14ac:dyDescent="0.3">
      <c r="A110" s="275">
        <v>16</v>
      </c>
      <c r="B110" s="273"/>
      <c r="C110" s="274"/>
      <c r="D110" s="274"/>
      <c r="E110" s="274"/>
      <c r="F110" s="125"/>
      <c r="G110" s="126"/>
      <c r="H110" s="127"/>
      <c r="I110" s="128"/>
      <c r="J110" s="129"/>
      <c r="K110" s="130"/>
      <c r="L110" s="131"/>
      <c r="M110" s="132"/>
      <c r="N110" s="179"/>
    </row>
    <row r="111" spans="1:14" ht="16.95" customHeight="1" x14ac:dyDescent="0.3">
      <c r="A111" s="276"/>
      <c r="B111" s="261"/>
      <c r="C111" s="262"/>
      <c r="D111" s="262"/>
      <c r="E111" s="262"/>
      <c r="F111" s="108"/>
      <c r="G111" s="109"/>
      <c r="H111" s="110"/>
      <c r="I111" s="111"/>
      <c r="J111" s="112"/>
      <c r="K111" s="113"/>
      <c r="L111" s="114"/>
      <c r="M111" s="115"/>
      <c r="N111" s="179"/>
    </row>
    <row r="112" spans="1:14" ht="16.95" customHeight="1" x14ac:dyDescent="0.3">
      <c r="A112" s="276"/>
      <c r="B112" s="261"/>
      <c r="C112" s="262"/>
      <c r="D112" s="262"/>
      <c r="E112" s="262"/>
      <c r="F112" s="108"/>
      <c r="G112" s="109"/>
      <c r="H112" s="110"/>
      <c r="I112" s="111"/>
      <c r="J112" s="112"/>
      <c r="K112" s="113"/>
      <c r="L112" s="114"/>
      <c r="M112" s="115"/>
      <c r="N112" s="179"/>
    </row>
    <row r="113" spans="1:14" ht="16.95" customHeight="1" thickBot="1" x14ac:dyDescent="0.35">
      <c r="A113" s="276"/>
      <c r="B113" s="261"/>
      <c r="C113" s="262"/>
      <c r="D113" s="262"/>
      <c r="E113" s="262"/>
      <c r="F113" s="108"/>
      <c r="G113" s="109"/>
      <c r="H113" s="110"/>
      <c r="I113" s="111"/>
      <c r="J113" s="112"/>
      <c r="K113" s="113"/>
      <c r="L113" s="114"/>
      <c r="M113" s="115"/>
      <c r="N113" s="179"/>
    </row>
    <row r="114" spans="1:14" ht="16.95" customHeight="1" x14ac:dyDescent="0.3">
      <c r="A114" s="276"/>
      <c r="B114" s="261"/>
      <c r="C114" s="262"/>
      <c r="D114" s="262"/>
      <c r="E114" s="262"/>
      <c r="F114" s="108"/>
      <c r="G114" s="109"/>
      <c r="H114" s="110"/>
      <c r="I114" s="111"/>
      <c r="J114" s="112"/>
      <c r="K114" s="113"/>
      <c r="L114" s="114"/>
      <c r="M114" s="115"/>
      <c r="N114" s="187" t="s">
        <v>56</v>
      </c>
    </row>
    <row r="115" spans="1:14" ht="16.95" customHeight="1" thickBot="1" x14ac:dyDescent="0.35">
      <c r="A115" s="277"/>
      <c r="B115" s="269"/>
      <c r="C115" s="270"/>
      <c r="D115" s="270"/>
      <c r="E115" s="270"/>
      <c r="F115" s="133"/>
      <c r="G115" s="134"/>
      <c r="H115" s="135"/>
      <c r="I115" s="136"/>
      <c r="J115" s="137"/>
      <c r="K115" s="138"/>
      <c r="L115" s="139"/>
      <c r="M115" s="140"/>
      <c r="N115" s="141">
        <f>SUM(F110:M115)</f>
        <v>0</v>
      </c>
    </row>
    <row r="116" spans="1:14" ht="16.95" customHeight="1" x14ac:dyDescent="0.3">
      <c r="A116" s="275">
        <v>17</v>
      </c>
      <c r="B116" s="273"/>
      <c r="C116" s="274"/>
      <c r="D116" s="274"/>
      <c r="E116" s="274"/>
      <c r="F116" s="125"/>
      <c r="G116" s="126"/>
      <c r="H116" s="127"/>
      <c r="I116" s="128"/>
      <c r="J116" s="129"/>
      <c r="K116" s="130"/>
      <c r="L116" s="131"/>
      <c r="M116" s="132"/>
      <c r="N116" s="179"/>
    </row>
    <row r="117" spans="1:14" ht="16.95" customHeight="1" x14ac:dyDescent="0.3">
      <c r="A117" s="276"/>
      <c r="B117" s="261"/>
      <c r="C117" s="262"/>
      <c r="D117" s="262"/>
      <c r="E117" s="262"/>
      <c r="F117" s="108"/>
      <c r="G117" s="109"/>
      <c r="H117" s="110"/>
      <c r="I117" s="111"/>
      <c r="J117" s="112"/>
      <c r="K117" s="113"/>
      <c r="L117" s="114"/>
      <c r="M117" s="115"/>
      <c r="N117" s="179"/>
    </row>
    <row r="118" spans="1:14" ht="16.95" customHeight="1" x14ac:dyDescent="0.3">
      <c r="A118" s="276"/>
      <c r="B118" s="261"/>
      <c r="C118" s="262"/>
      <c r="D118" s="262"/>
      <c r="E118" s="262"/>
      <c r="F118" s="108"/>
      <c r="G118" s="109"/>
      <c r="H118" s="110"/>
      <c r="I118" s="111"/>
      <c r="J118" s="112"/>
      <c r="K118" s="113"/>
      <c r="L118" s="114"/>
      <c r="M118" s="115"/>
      <c r="N118" s="179"/>
    </row>
    <row r="119" spans="1:14" ht="16.95" customHeight="1" thickBot="1" x14ac:dyDescent="0.35">
      <c r="A119" s="276"/>
      <c r="B119" s="261"/>
      <c r="C119" s="262"/>
      <c r="D119" s="262"/>
      <c r="E119" s="262"/>
      <c r="F119" s="108"/>
      <c r="G119" s="109"/>
      <c r="H119" s="110"/>
      <c r="I119" s="111"/>
      <c r="J119" s="112"/>
      <c r="K119" s="113"/>
      <c r="L119" s="114"/>
      <c r="M119" s="115"/>
      <c r="N119" s="179"/>
    </row>
    <row r="120" spans="1:14" ht="16.95" customHeight="1" x14ac:dyDescent="0.3">
      <c r="A120" s="276"/>
      <c r="B120" s="261"/>
      <c r="C120" s="262"/>
      <c r="D120" s="262"/>
      <c r="E120" s="262"/>
      <c r="F120" s="108"/>
      <c r="G120" s="109"/>
      <c r="H120" s="110"/>
      <c r="I120" s="111"/>
      <c r="J120" s="112"/>
      <c r="K120" s="113"/>
      <c r="L120" s="114"/>
      <c r="M120" s="115"/>
      <c r="N120" s="187" t="s">
        <v>56</v>
      </c>
    </row>
    <row r="121" spans="1:14" ht="16.95" customHeight="1" thickBot="1" x14ac:dyDescent="0.35">
      <c r="A121" s="277"/>
      <c r="B121" s="269"/>
      <c r="C121" s="270"/>
      <c r="D121" s="270"/>
      <c r="E121" s="270"/>
      <c r="F121" s="133"/>
      <c r="G121" s="134"/>
      <c r="H121" s="135"/>
      <c r="I121" s="136"/>
      <c r="J121" s="137"/>
      <c r="K121" s="138"/>
      <c r="L121" s="139"/>
      <c r="M121" s="140"/>
      <c r="N121" s="141">
        <f>SUM(F116:M121)</f>
        <v>0</v>
      </c>
    </row>
    <row r="122" spans="1:14" ht="16.95" customHeight="1" x14ac:dyDescent="0.3">
      <c r="A122" s="275">
        <v>18</v>
      </c>
      <c r="B122" s="273"/>
      <c r="C122" s="274"/>
      <c r="D122" s="274"/>
      <c r="E122" s="274"/>
      <c r="F122" s="125"/>
      <c r="G122" s="126"/>
      <c r="H122" s="127"/>
      <c r="I122" s="128"/>
      <c r="J122" s="129"/>
      <c r="K122" s="130"/>
      <c r="L122" s="131"/>
      <c r="M122" s="132"/>
      <c r="N122" s="179"/>
    </row>
    <row r="123" spans="1:14" ht="16.95" customHeight="1" x14ac:dyDescent="0.3">
      <c r="A123" s="276"/>
      <c r="B123" s="261"/>
      <c r="C123" s="262"/>
      <c r="D123" s="262"/>
      <c r="E123" s="262"/>
      <c r="F123" s="108"/>
      <c r="G123" s="109"/>
      <c r="H123" s="110"/>
      <c r="I123" s="111"/>
      <c r="J123" s="112"/>
      <c r="K123" s="113"/>
      <c r="L123" s="114"/>
      <c r="M123" s="115"/>
      <c r="N123" s="179"/>
    </row>
    <row r="124" spans="1:14" ht="16.95" customHeight="1" x14ac:dyDescent="0.3">
      <c r="A124" s="276"/>
      <c r="B124" s="261"/>
      <c r="C124" s="262"/>
      <c r="D124" s="262"/>
      <c r="E124" s="262"/>
      <c r="F124" s="108"/>
      <c r="G124" s="109"/>
      <c r="H124" s="110"/>
      <c r="I124" s="111"/>
      <c r="J124" s="112"/>
      <c r="K124" s="113"/>
      <c r="L124" s="114"/>
      <c r="M124" s="115"/>
      <c r="N124" s="179"/>
    </row>
    <row r="125" spans="1:14" ht="16.95" customHeight="1" thickBot="1" x14ac:dyDescent="0.35">
      <c r="A125" s="276"/>
      <c r="B125" s="261"/>
      <c r="C125" s="262"/>
      <c r="D125" s="262"/>
      <c r="E125" s="262"/>
      <c r="F125" s="108"/>
      <c r="G125" s="109"/>
      <c r="H125" s="110"/>
      <c r="I125" s="111"/>
      <c r="J125" s="112"/>
      <c r="K125" s="113"/>
      <c r="L125" s="114"/>
      <c r="M125" s="115"/>
      <c r="N125" s="179"/>
    </row>
    <row r="126" spans="1:14" ht="16.95" customHeight="1" x14ac:dyDescent="0.3">
      <c r="A126" s="276"/>
      <c r="B126" s="261"/>
      <c r="C126" s="262"/>
      <c r="D126" s="262"/>
      <c r="E126" s="262"/>
      <c r="F126" s="108"/>
      <c r="G126" s="109"/>
      <c r="H126" s="110"/>
      <c r="I126" s="111"/>
      <c r="J126" s="112"/>
      <c r="K126" s="113"/>
      <c r="L126" s="114"/>
      <c r="M126" s="115"/>
      <c r="N126" s="187" t="s">
        <v>56</v>
      </c>
    </row>
    <row r="127" spans="1:14" ht="16.95" customHeight="1" thickBot="1" x14ac:dyDescent="0.35">
      <c r="A127" s="277"/>
      <c r="B127" s="269"/>
      <c r="C127" s="270"/>
      <c r="D127" s="270"/>
      <c r="E127" s="270"/>
      <c r="F127" s="133"/>
      <c r="G127" s="134"/>
      <c r="H127" s="135"/>
      <c r="I127" s="136"/>
      <c r="J127" s="137"/>
      <c r="K127" s="138"/>
      <c r="L127" s="139"/>
      <c r="M127" s="140"/>
      <c r="N127" s="141">
        <f>SUM(F122:M127)</f>
        <v>0</v>
      </c>
    </row>
    <row r="128" spans="1:14" ht="16.95" customHeight="1" x14ac:dyDescent="0.3">
      <c r="A128" s="275">
        <v>19</v>
      </c>
      <c r="B128" s="273"/>
      <c r="C128" s="274"/>
      <c r="D128" s="274"/>
      <c r="E128" s="274"/>
      <c r="F128" s="125"/>
      <c r="G128" s="126"/>
      <c r="H128" s="127"/>
      <c r="I128" s="128"/>
      <c r="J128" s="129"/>
      <c r="K128" s="130"/>
      <c r="L128" s="131"/>
      <c r="M128" s="132"/>
      <c r="N128" s="179"/>
    </row>
    <row r="129" spans="1:14" ht="16.95" customHeight="1" x14ac:dyDescent="0.3">
      <c r="A129" s="276"/>
      <c r="B129" s="261"/>
      <c r="C129" s="262"/>
      <c r="D129" s="262"/>
      <c r="E129" s="262"/>
      <c r="F129" s="108"/>
      <c r="G129" s="109"/>
      <c r="H129" s="110"/>
      <c r="I129" s="111"/>
      <c r="J129" s="112"/>
      <c r="K129" s="113"/>
      <c r="L129" s="114"/>
      <c r="M129" s="115"/>
      <c r="N129" s="179"/>
    </row>
    <row r="130" spans="1:14" ht="16.95" customHeight="1" x14ac:dyDescent="0.3">
      <c r="A130" s="276"/>
      <c r="B130" s="261"/>
      <c r="C130" s="262"/>
      <c r="D130" s="262"/>
      <c r="E130" s="262"/>
      <c r="F130" s="108"/>
      <c r="G130" s="109"/>
      <c r="H130" s="110"/>
      <c r="I130" s="111"/>
      <c r="J130" s="112"/>
      <c r="K130" s="113"/>
      <c r="L130" s="114"/>
      <c r="M130" s="115"/>
      <c r="N130" s="179"/>
    </row>
    <row r="131" spans="1:14" ht="16.95" customHeight="1" thickBot="1" x14ac:dyDescent="0.35">
      <c r="A131" s="276"/>
      <c r="B131" s="261"/>
      <c r="C131" s="262"/>
      <c r="D131" s="262"/>
      <c r="E131" s="262"/>
      <c r="F131" s="108"/>
      <c r="G131" s="109"/>
      <c r="H131" s="110"/>
      <c r="I131" s="111"/>
      <c r="J131" s="112"/>
      <c r="K131" s="113"/>
      <c r="L131" s="114"/>
      <c r="M131" s="115"/>
      <c r="N131" s="179"/>
    </row>
    <row r="132" spans="1:14" ht="16.95" customHeight="1" x14ac:dyDescent="0.3">
      <c r="A132" s="276"/>
      <c r="B132" s="261"/>
      <c r="C132" s="262"/>
      <c r="D132" s="262"/>
      <c r="E132" s="262"/>
      <c r="F132" s="108"/>
      <c r="G132" s="109"/>
      <c r="H132" s="110"/>
      <c r="I132" s="111"/>
      <c r="J132" s="112"/>
      <c r="K132" s="113"/>
      <c r="L132" s="114"/>
      <c r="M132" s="115"/>
      <c r="N132" s="187" t="s">
        <v>56</v>
      </c>
    </row>
    <row r="133" spans="1:14" ht="16.95" customHeight="1" thickBot="1" x14ac:dyDescent="0.35">
      <c r="A133" s="277"/>
      <c r="B133" s="269"/>
      <c r="C133" s="270"/>
      <c r="D133" s="270"/>
      <c r="E133" s="270"/>
      <c r="F133" s="133"/>
      <c r="G133" s="134"/>
      <c r="H133" s="135"/>
      <c r="I133" s="136"/>
      <c r="J133" s="137"/>
      <c r="K133" s="138"/>
      <c r="L133" s="139"/>
      <c r="M133" s="140"/>
      <c r="N133" s="141">
        <f>SUM(F128:M133)</f>
        <v>0</v>
      </c>
    </row>
    <row r="134" spans="1:14" ht="16.95" customHeight="1" x14ac:dyDescent="0.3">
      <c r="A134" s="275">
        <v>20</v>
      </c>
      <c r="B134" s="273"/>
      <c r="C134" s="274"/>
      <c r="D134" s="274"/>
      <c r="E134" s="274"/>
      <c r="F134" s="125"/>
      <c r="G134" s="126"/>
      <c r="H134" s="127"/>
      <c r="I134" s="128"/>
      <c r="J134" s="129"/>
      <c r="K134" s="130"/>
      <c r="L134" s="131"/>
      <c r="M134" s="132"/>
      <c r="N134" s="179"/>
    </row>
    <row r="135" spans="1:14" ht="16.95" customHeight="1" x14ac:dyDescent="0.3">
      <c r="A135" s="276"/>
      <c r="B135" s="261"/>
      <c r="C135" s="262"/>
      <c r="D135" s="262"/>
      <c r="E135" s="262"/>
      <c r="F135" s="108"/>
      <c r="G135" s="109"/>
      <c r="H135" s="110"/>
      <c r="I135" s="111"/>
      <c r="J135" s="112"/>
      <c r="K135" s="113"/>
      <c r="L135" s="114"/>
      <c r="M135" s="115"/>
      <c r="N135" s="179"/>
    </row>
    <row r="136" spans="1:14" ht="16.95" customHeight="1" x14ac:dyDescent="0.3">
      <c r="A136" s="276"/>
      <c r="B136" s="261"/>
      <c r="C136" s="262"/>
      <c r="D136" s="262"/>
      <c r="E136" s="262"/>
      <c r="F136" s="108"/>
      <c r="G136" s="109"/>
      <c r="H136" s="110"/>
      <c r="I136" s="111"/>
      <c r="J136" s="112"/>
      <c r="K136" s="113"/>
      <c r="L136" s="114"/>
      <c r="M136" s="115"/>
      <c r="N136" s="179"/>
    </row>
    <row r="137" spans="1:14" ht="16.95" customHeight="1" thickBot="1" x14ac:dyDescent="0.35">
      <c r="A137" s="276"/>
      <c r="B137" s="261"/>
      <c r="C137" s="262"/>
      <c r="D137" s="262"/>
      <c r="E137" s="262"/>
      <c r="F137" s="108"/>
      <c r="G137" s="109"/>
      <c r="H137" s="110"/>
      <c r="I137" s="111"/>
      <c r="J137" s="112"/>
      <c r="K137" s="113"/>
      <c r="L137" s="114"/>
      <c r="M137" s="115"/>
      <c r="N137" s="179"/>
    </row>
    <row r="138" spans="1:14" ht="16.95" customHeight="1" x14ac:dyDescent="0.3">
      <c r="A138" s="276"/>
      <c r="B138" s="261"/>
      <c r="C138" s="262"/>
      <c r="D138" s="262"/>
      <c r="E138" s="262"/>
      <c r="F138" s="108"/>
      <c r="G138" s="109"/>
      <c r="H138" s="110"/>
      <c r="I138" s="111"/>
      <c r="J138" s="112"/>
      <c r="K138" s="113"/>
      <c r="L138" s="114"/>
      <c r="M138" s="115"/>
      <c r="N138" s="187" t="s">
        <v>56</v>
      </c>
    </row>
    <row r="139" spans="1:14" ht="16.95" customHeight="1" thickBot="1" x14ac:dyDescent="0.35">
      <c r="A139" s="277"/>
      <c r="B139" s="269"/>
      <c r="C139" s="270"/>
      <c r="D139" s="270"/>
      <c r="E139" s="270"/>
      <c r="F139" s="133"/>
      <c r="G139" s="134"/>
      <c r="H139" s="135"/>
      <c r="I139" s="136"/>
      <c r="J139" s="137"/>
      <c r="K139" s="138"/>
      <c r="L139" s="139"/>
      <c r="M139" s="140"/>
      <c r="N139" s="141">
        <f>SUM(F134:M139)</f>
        <v>0</v>
      </c>
    </row>
    <row r="140" spans="1:14" ht="16.95" customHeight="1" x14ac:dyDescent="0.3">
      <c r="A140" s="275">
        <v>21</v>
      </c>
      <c r="B140" s="273"/>
      <c r="C140" s="274"/>
      <c r="D140" s="274"/>
      <c r="E140" s="274"/>
      <c r="F140" s="125"/>
      <c r="G140" s="126"/>
      <c r="H140" s="127"/>
      <c r="I140" s="128"/>
      <c r="J140" s="129"/>
      <c r="K140" s="130"/>
      <c r="L140" s="131"/>
      <c r="M140" s="132"/>
      <c r="N140" s="179"/>
    </row>
    <row r="141" spans="1:14" ht="16.95" customHeight="1" x14ac:dyDescent="0.3">
      <c r="A141" s="276"/>
      <c r="B141" s="261"/>
      <c r="C141" s="262"/>
      <c r="D141" s="262"/>
      <c r="E141" s="262"/>
      <c r="F141" s="108"/>
      <c r="G141" s="109"/>
      <c r="H141" s="110"/>
      <c r="I141" s="111"/>
      <c r="J141" s="112"/>
      <c r="K141" s="113"/>
      <c r="L141" s="114"/>
      <c r="M141" s="115"/>
      <c r="N141" s="179"/>
    </row>
    <row r="142" spans="1:14" ht="16.95" customHeight="1" x14ac:dyDescent="0.3">
      <c r="A142" s="276"/>
      <c r="B142" s="261"/>
      <c r="C142" s="262"/>
      <c r="D142" s="262"/>
      <c r="E142" s="262"/>
      <c r="F142" s="108"/>
      <c r="G142" s="109"/>
      <c r="H142" s="110"/>
      <c r="I142" s="111"/>
      <c r="J142" s="112"/>
      <c r="K142" s="113"/>
      <c r="L142" s="114"/>
      <c r="M142" s="115"/>
      <c r="N142" s="179"/>
    </row>
    <row r="143" spans="1:14" ht="16.95" customHeight="1" thickBot="1" x14ac:dyDescent="0.35">
      <c r="A143" s="276"/>
      <c r="B143" s="261"/>
      <c r="C143" s="262"/>
      <c r="D143" s="262"/>
      <c r="E143" s="262"/>
      <c r="F143" s="108"/>
      <c r="G143" s="109"/>
      <c r="H143" s="110"/>
      <c r="I143" s="111"/>
      <c r="J143" s="112"/>
      <c r="K143" s="113"/>
      <c r="L143" s="114"/>
      <c r="M143" s="115"/>
      <c r="N143" s="179"/>
    </row>
    <row r="144" spans="1:14" ht="16.95" customHeight="1" x14ac:dyDescent="0.3">
      <c r="A144" s="276"/>
      <c r="B144" s="261"/>
      <c r="C144" s="262"/>
      <c r="D144" s="262"/>
      <c r="E144" s="262"/>
      <c r="F144" s="108"/>
      <c r="G144" s="109"/>
      <c r="H144" s="110"/>
      <c r="I144" s="111"/>
      <c r="J144" s="112"/>
      <c r="K144" s="113"/>
      <c r="L144" s="114"/>
      <c r="M144" s="115"/>
      <c r="N144" s="187" t="s">
        <v>56</v>
      </c>
    </row>
    <row r="145" spans="1:14" ht="16.95" customHeight="1" thickBot="1" x14ac:dyDescent="0.35">
      <c r="A145" s="277"/>
      <c r="B145" s="269"/>
      <c r="C145" s="270"/>
      <c r="D145" s="270"/>
      <c r="E145" s="270"/>
      <c r="F145" s="133"/>
      <c r="G145" s="134"/>
      <c r="H145" s="135"/>
      <c r="I145" s="136"/>
      <c r="J145" s="137"/>
      <c r="K145" s="138"/>
      <c r="L145" s="139"/>
      <c r="M145" s="140"/>
      <c r="N145" s="141">
        <f>SUM(F140:M145)</f>
        <v>0</v>
      </c>
    </row>
    <row r="146" spans="1:14" ht="16.95" customHeight="1" x14ac:dyDescent="0.3">
      <c r="A146" s="275">
        <v>22</v>
      </c>
      <c r="B146" s="273"/>
      <c r="C146" s="274"/>
      <c r="D146" s="274"/>
      <c r="E146" s="274"/>
      <c r="F146" s="125"/>
      <c r="G146" s="126"/>
      <c r="H146" s="127"/>
      <c r="I146" s="128"/>
      <c r="J146" s="129"/>
      <c r="K146" s="130"/>
      <c r="L146" s="131"/>
      <c r="M146" s="132"/>
      <c r="N146" s="179"/>
    </row>
    <row r="147" spans="1:14" ht="16.95" customHeight="1" x14ac:dyDescent="0.3">
      <c r="A147" s="276"/>
      <c r="B147" s="261"/>
      <c r="C147" s="262"/>
      <c r="D147" s="262"/>
      <c r="E147" s="262"/>
      <c r="F147" s="108"/>
      <c r="G147" s="109"/>
      <c r="H147" s="110"/>
      <c r="I147" s="111"/>
      <c r="J147" s="112"/>
      <c r="K147" s="113"/>
      <c r="L147" s="114"/>
      <c r="M147" s="115"/>
      <c r="N147" s="179"/>
    </row>
    <row r="148" spans="1:14" ht="16.95" customHeight="1" x14ac:dyDescent="0.3">
      <c r="A148" s="276"/>
      <c r="B148" s="261"/>
      <c r="C148" s="262"/>
      <c r="D148" s="262"/>
      <c r="E148" s="262"/>
      <c r="F148" s="108"/>
      <c r="G148" s="109"/>
      <c r="H148" s="110"/>
      <c r="I148" s="111"/>
      <c r="J148" s="112"/>
      <c r="K148" s="113"/>
      <c r="L148" s="114"/>
      <c r="M148" s="115"/>
      <c r="N148" s="179"/>
    </row>
    <row r="149" spans="1:14" ht="16.95" customHeight="1" thickBot="1" x14ac:dyDescent="0.35">
      <c r="A149" s="276"/>
      <c r="B149" s="261"/>
      <c r="C149" s="262"/>
      <c r="D149" s="262"/>
      <c r="E149" s="262"/>
      <c r="F149" s="108"/>
      <c r="G149" s="109"/>
      <c r="H149" s="110"/>
      <c r="I149" s="111"/>
      <c r="J149" s="112"/>
      <c r="K149" s="113"/>
      <c r="L149" s="114"/>
      <c r="M149" s="115"/>
      <c r="N149" s="179"/>
    </row>
    <row r="150" spans="1:14" ht="16.95" customHeight="1" x14ac:dyDescent="0.3">
      <c r="A150" s="276"/>
      <c r="B150" s="261"/>
      <c r="C150" s="262"/>
      <c r="D150" s="262"/>
      <c r="E150" s="262"/>
      <c r="F150" s="108"/>
      <c r="G150" s="109"/>
      <c r="H150" s="110"/>
      <c r="I150" s="111"/>
      <c r="J150" s="112"/>
      <c r="K150" s="113"/>
      <c r="L150" s="114"/>
      <c r="M150" s="115"/>
      <c r="N150" s="187" t="s">
        <v>56</v>
      </c>
    </row>
    <row r="151" spans="1:14" ht="16.95" customHeight="1" thickBot="1" x14ac:dyDescent="0.35">
      <c r="A151" s="277"/>
      <c r="B151" s="269"/>
      <c r="C151" s="270"/>
      <c r="D151" s="270"/>
      <c r="E151" s="270"/>
      <c r="F151" s="133"/>
      <c r="G151" s="134"/>
      <c r="H151" s="135"/>
      <c r="I151" s="136"/>
      <c r="J151" s="137"/>
      <c r="K151" s="138"/>
      <c r="L151" s="139"/>
      <c r="M151" s="140"/>
      <c r="N151" s="141">
        <f>SUM(F146:M151)</f>
        <v>0</v>
      </c>
    </row>
    <row r="152" spans="1:14" ht="16.95" customHeight="1" x14ac:dyDescent="0.3">
      <c r="A152" s="275">
        <v>23</v>
      </c>
      <c r="B152" s="273"/>
      <c r="C152" s="274"/>
      <c r="D152" s="274"/>
      <c r="E152" s="274"/>
      <c r="F152" s="125"/>
      <c r="G152" s="126"/>
      <c r="H152" s="127"/>
      <c r="I152" s="128"/>
      <c r="J152" s="129"/>
      <c r="K152" s="130"/>
      <c r="L152" s="131"/>
      <c r="M152" s="132"/>
      <c r="N152" s="179"/>
    </row>
    <row r="153" spans="1:14" ht="16.95" customHeight="1" x14ac:dyDescent="0.3">
      <c r="A153" s="276"/>
      <c r="B153" s="261"/>
      <c r="C153" s="262"/>
      <c r="D153" s="262"/>
      <c r="E153" s="262"/>
      <c r="F153" s="108"/>
      <c r="G153" s="109"/>
      <c r="H153" s="110"/>
      <c r="I153" s="111"/>
      <c r="J153" s="112"/>
      <c r="K153" s="113"/>
      <c r="L153" s="114"/>
      <c r="M153" s="115"/>
      <c r="N153" s="179"/>
    </row>
    <row r="154" spans="1:14" ht="16.95" customHeight="1" x14ac:dyDescent="0.3">
      <c r="A154" s="276"/>
      <c r="B154" s="261"/>
      <c r="C154" s="262"/>
      <c r="D154" s="262"/>
      <c r="E154" s="262"/>
      <c r="F154" s="108"/>
      <c r="G154" s="109"/>
      <c r="H154" s="110"/>
      <c r="I154" s="111"/>
      <c r="J154" s="112"/>
      <c r="K154" s="113"/>
      <c r="L154" s="114"/>
      <c r="M154" s="115"/>
      <c r="N154" s="179"/>
    </row>
    <row r="155" spans="1:14" ht="16.95" customHeight="1" thickBot="1" x14ac:dyDescent="0.35">
      <c r="A155" s="276"/>
      <c r="B155" s="261"/>
      <c r="C155" s="262"/>
      <c r="D155" s="262"/>
      <c r="E155" s="262"/>
      <c r="F155" s="108"/>
      <c r="G155" s="109"/>
      <c r="H155" s="110"/>
      <c r="I155" s="111"/>
      <c r="J155" s="112"/>
      <c r="K155" s="113"/>
      <c r="L155" s="114"/>
      <c r="M155" s="115"/>
      <c r="N155" s="179"/>
    </row>
    <row r="156" spans="1:14" ht="16.95" customHeight="1" x14ac:dyDescent="0.3">
      <c r="A156" s="276"/>
      <c r="B156" s="261"/>
      <c r="C156" s="262"/>
      <c r="D156" s="262"/>
      <c r="E156" s="262"/>
      <c r="F156" s="108"/>
      <c r="G156" s="109"/>
      <c r="H156" s="110"/>
      <c r="I156" s="111"/>
      <c r="J156" s="112"/>
      <c r="K156" s="113"/>
      <c r="L156" s="114"/>
      <c r="M156" s="115"/>
      <c r="N156" s="187" t="s">
        <v>56</v>
      </c>
    </row>
    <row r="157" spans="1:14" ht="16.95" customHeight="1" thickBot="1" x14ac:dyDescent="0.35">
      <c r="A157" s="277"/>
      <c r="B157" s="269"/>
      <c r="C157" s="270"/>
      <c r="D157" s="270"/>
      <c r="E157" s="270"/>
      <c r="F157" s="133"/>
      <c r="G157" s="134"/>
      <c r="H157" s="135"/>
      <c r="I157" s="136"/>
      <c r="J157" s="137"/>
      <c r="K157" s="138"/>
      <c r="L157" s="139"/>
      <c r="M157" s="140"/>
      <c r="N157" s="141">
        <f>SUM(F152:M157)</f>
        <v>0</v>
      </c>
    </row>
    <row r="158" spans="1:14" ht="16.95" customHeight="1" x14ac:dyDescent="0.3">
      <c r="A158" s="275">
        <v>24</v>
      </c>
      <c r="B158" s="273"/>
      <c r="C158" s="274"/>
      <c r="D158" s="274"/>
      <c r="E158" s="274"/>
      <c r="F158" s="125"/>
      <c r="G158" s="126"/>
      <c r="H158" s="127"/>
      <c r="I158" s="128"/>
      <c r="J158" s="129"/>
      <c r="K158" s="130"/>
      <c r="L158" s="131"/>
      <c r="M158" s="132"/>
      <c r="N158" s="179"/>
    </row>
    <row r="159" spans="1:14" ht="16.95" customHeight="1" x14ac:dyDescent="0.3">
      <c r="A159" s="276"/>
      <c r="B159" s="261"/>
      <c r="C159" s="262"/>
      <c r="D159" s="262"/>
      <c r="E159" s="262"/>
      <c r="F159" s="108"/>
      <c r="G159" s="109"/>
      <c r="H159" s="110"/>
      <c r="I159" s="111"/>
      <c r="J159" s="112"/>
      <c r="K159" s="113"/>
      <c r="L159" s="114"/>
      <c r="M159" s="115"/>
      <c r="N159" s="179"/>
    </row>
    <row r="160" spans="1:14" ht="16.95" customHeight="1" x14ac:dyDescent="0.3">
      <c r="A160" s="276"/>
      <c r="B160" s="261"/>
      <c r="C160" s="262"/>
      <c r="D160" s="262"/>
      <c r="E160" s="262"/>
      <c r="F160" s="108"/>
      <c r="G160" s="109"/>
      <c r="H160" s="110"/>
      <c r="I160" s="111"/>
      <c r="J160" s="112"/>
      <c r="K160" s="113"/>
      <c r="L160" s="114"/>
      <c r="M160" s="115"/>
      <c r="N160" s="179"/>
    </row>
    <row r="161" spans="1:14" ht="16.95" customHeight="1" thickBot="1" x14ac:dyDescent="0.35">
      <c r="A161" s="276"/>
      <c r="B161" s="261"/>
      <c r="C161" s="262"/>
      <c r="D161" s="262"/>
      <c r="E161" s="262"/>
      <c r="F161" s="108"/>
      <c r="G161" s="109"/>
      <c r="H161" s="110"/>
      <c r="I161" s="111"/>
      <c r="J161" s="112"/>
      <c r="K161" s="113"/>
      <c r="L161" s="114"/>
      <c r="M161" s="115"/>
      <c r="N161" s="179"/>
    </row>
    <row r="162" spans="1:14" ht="16.95" customHeight="1" x14ac:dyDescent="0.3">
      <c r="A162" s="276"/>
      <c r="B162" s="261"/>
      <c r="C162" s="262"/>
      <c r="D162" s="262"/>
      <c r="E162" s="262"/>
      <c r="F162" s="108"/>
      <c r="G162" s="109"/>
      <c r="H162" s="110"/>
      <c r="I162" s="111"/>
      <c r="J162" s="112"/>
      <c r="K162" s="113"/>
      <c r="L162" s="114"/>
      <c r="M162" s="115"/>
      <c r="N162" s="187" t="s">
        <v>56</v>
      </c>
    </row>
    <row r="163" spans="1:14" ht="16.95" customHeight="1" thickBot="1" x14ac:dyDescent="0.35">
      <c r="A163" s="277"/>
      <c r="B163" s="269"/>
      <c r="C163" s="270"/>
      <c r="D163" s="270"/>
      <c r="E163" s="270"/>
      <c r="F163" s="133"/>
      <c r="G163" s="134"/>
      <c r="H163" s="135"/>
      <c r="I163" s="136"/>
      <c r="J163" s="137"/>
      <c r="K163" s="138"/>
      <c r="L163" s="139"/>
      <c r="M163" s="140"/>
      <c r="N163" s="141">
        <f>SUM(F158:M163)</f>
        <v>0</v>
      </c>
    </row>
    <row r="164" spans="1:14" ht="16.95" customHeight="1" x14ac:dyDescent="0.3">
      <c r="A164" s="275">
        <v>25</v>
      </c>
      <c r="B164" s="273"/>
      <c r="C164" s="274"/>
      <c r="D164" s="274"/>
      <c r="E164" s="274"/>
      <c r="F164" s="125"/>
      <c r="G164" s="126"/>
      <c r="H164" s="127"/>
      <c r="I164" s="128"/>
      <c r="J164" s="129"/>
      <c r="K164" s="130"/>
      <c r="L164" s="131"/>
      <c r="M164" s="132"/>
      <c r="N164" s="179"/>
    </row>
    <row r="165" spans="1:14" ht="16.95" customHeight="1" x14ac:dyDescent="0.3">
      <c r="A165" s="276"/>
      <c r="B165" s="261"/>
      <c r="C165" s="262"/>
      <c r="D165" s="262"/>
      <c r="E165" s="262"/>
      <c r="F165" s="108"/>
      <c r="G165" s="109"/>
      <c r="H165" s="110"/>
      <c r="I165" s="111"/>
      <c r="J165" s="112"/>
      <c r="K165" s="113"/>
      <c r="L165" s="114"/>
      <c r="M165" s="115"/>
      <c r="N165" s="179"/>
    </row>
    <row r="166" spans="1:14" ht="16.95" customHeight="1" x14ac:dyDescent="0.3">
      <c r="A166" s="276"/>
      <c r="B166" s="261"/>
      <c r="C166" s="262"/>
      <c r="D166" s="262"/>
      <c r="E166" s="262"/>
      <c r="F166" s="108"/>
      <c r="G166" s="109"/>
      <c r="H166" s="110"/>
      <c r="I166" s="111"/>
      <c r="J166" s="112"/>
      <c r="K166" s="113"/>
      <c r="L166" s="114"/>
      <c r="M166" s="115"/>
      <c r="N166" s="179"/>
    </row>
    <row r="167" spans="1:14" ht="16.95" customHeight="1" thickBot="1" x14ac:dyDescent="0.35">
      <c r="A167" s="276"/>
      <c r="B167" s="261"/>
      <c r="C167" s="262"/>
      <c r="D167" s="262"/>
      <c r="E167" s="262"/>
      <c r="F167" s="108"/>
      <c r="G167" s="109"/>
      <c r="H167" s="110"/>
      <c r="I167" s="111"/>
      <c r="J167" s="112"/>
      <c r="K167" s="113"/>
      <c r="L167" s="114"/>
      <c r="M167" s="115"/>
      <c r="N167" s="179"/>
    </row>
    <row r="168" spans="1:14" ht="16.95" customHeight="1" x14ac:dyDescent="0.3">
      <c r="A168" s="276"/>
      <c r="B168" s="261"/>
      <c r="C168" s="262"/>
      <c r="D168" s="262"/>
      <c r="E168" s="262"/>
      <c r="F168" s="108"/>
      <c r="G168" s="109"/>
      <c r="H168" s="110"/>
      <c r="I168" s="111"/>
      <c r="J168" s="112"/>
      <c r="K168" s="113"/>
      <c r="L168" s="114"/>
      <c r="M168" s="115"/>
      <c r="N168" s="187" t="s">
        <v>56</v>
      </c>
    </row>
    <row r="169" spans="1:14" ht="16.95" customHeight="1" thickBot="1" x14ac:dyDescent="0.35">
      <c r="A169" s="277"/>
      <c r="B169" s="269"/>
      <c r="C169" s="270"/>
      <c r="D169" s="270"/>
      <c r="E169" s="270"/>
      <c r="F169" s="133"/>
      <c r="G169" s="134"/>
      <c r="H169" s="135"/>
      <c r="I169" s="136"/>
      <c r="J169" s="137"/>
      <c r="K169" s="138"/>
      <c r="L169" s="139"/>
      <c r="M169" s="140"/>
      <c r="N169" s="141">
        <f>SUM(F164:M169)</f>
        <v>0</v>
      </c>
    </row>
    <row r="170" spans="1:14" ht="16.95" customHeight="1" x14ac:dyDescent="0.3">
      <c r="A170" s="275">
        <v>26</v>
      </c>
      <c r="B170" s="273"/>
      <c r="C170" s="274"/>
      <c r="D170" s="274"/>
      <c r="E170" s="274"/>
      <c r="F170" s="125"/>
      <c r="G170" s="126"/>
      <c r="H170" s="127"/>
      <c r="I170" s="128"/>
      <c r="J170" s="129"/>
      <c r="K170" s="130"/>
      <c r="L170" s="131"/>
      <c r="M170" s="132"/>
      <c r="N170" s="179"/>
    </row>
    <row r="171" spans="1:14" ht="16.95" customHeight="1" x14ac:dyDescent="0.3">
      <c r="A171" s="276"/>
      <c r="B171" s="261"/>
      <c r="C171" s="262"/>
      <c r="D171" s="262"/>
      <c r="E171" s="262"/>
      <c r="F171" s="108"/>
      <c r="G171" s="109"/>
      <c r="H171" s="110"/>
      <c r="I171" s="111"/>
      <c r="J171" s="112"/>
      <c r="K171" s="113"/>
      <c r="L171" s="114"/>
      <c r="M171" s="115"/>
      <c r="N171" s="179"/>
    </row>
    <row r="172" spans="1:14" ht="16.95" customHeight="1" x14ac:dyDescent="0.3">
      <c r="A172" s="276"/>
      <c r="B172" s="261"/>
      <c r="C172" s="262"/>
      <c r="D172" s="262"/>
      <c r="E172" s="262"/>
      <c r="F172" s="108"/>
      <c r="G172" s="109"/>
      <c r="H172" s="110"/>
      <c r="I172" s="111"/>
      <c r="J172" s="112"/>
      <c r="K172" s="113"/>
      <c r="L172" s="114"/>
      <c r="M172" s="115"/>
      <c r="N172" s="179"/>
    </row>
    <row r="173" spans="1:14" ht="16.95" customHeight="1" thickBot="1" x14ac:dyDescent="0.35">
      <c r="A173" s="276"/>
      <c r="B173" s="261"/>
      <c r="C173" s="262"/>
      <c r="D173" s="262"/>
      <c r="E173" s="262"/>
      <c r="F173" s="108"/>
      <c r="G173" s="109"/>
      <c r="H173" s="110"/>
      <c r="I173" s="111"/>
      <c r="J173" s="112"/>
      <c r="K173" s="113"/>
      <c r="L173" s="114"/>
      <c r="M173" s="115"/>
      <c r="N173" s="179"/>
    </row>
    <row r="174" spans="1:14" ht="16.95" customHeight="1" x14ac:dyDescent="0.3">
      <c r="A174" s="276"/>
      <c r="B174" s="261"/>
      <c r="C174" s="262"/>
      <c r="D174" s="262"/>
      <c r="E174" s="262"/>
      <c r="F174" s="108"/>
      <c r="G174" s="109"/>
      <c r="H174" s="110"/>
      <c r="I174" s="111"/>
      <c r="J174" s="112"/>
      <c r="K174" s="113"/>
      <c r="L174" s="114"/>
      <c r="M174" s="115"/>
      <c r="N174" s="187" t="s">
        <v>56</v>
      </c>
    </row>
    <row r="175" spans="1:14" ht="16.95" customHeight="1" thickBot="1" x14ac:dyDescent="0.35">
      <c r="A175" s="277"/>
      <c r="B175" s="269"/>
      <c r="C175" s="270"/>
      <c r="D175" s="270"/>
      <c r="E175" s="270"/>
      <c r="F175" s="133"/>
      <c r="G175" s="134"/>
      <c r="H175" s="135"/>
      <c r="I175" s="136"/>
      <c r="J175" s="137"/>
      <c r="K175" s="138"/>
      <c r="L175" s="139"/>
      <c r="M175" s="140"/>
      <c r="N175" s="141">
        <f>SUM(F170:M175)</f>
        <v>0</v>
      </c>
    </row>
    <row r="176" spans="1:14" ht="16.95" customHeight="1" x14ac:dyDescent="0.3">
      <c r="A176" s="275">
        <v>27</v>
      </c>
      <c r="B176" s="273"/>
      <c r="C176" s="274"/>
      <c r="D176" s="274"/>
      <c r="E176" s="274"/>
      <c r="F176" s="125"/>
      <c r="G176" s="126"/>
      <c r="H176" s="127"/>
      <c r="I176" s="128"/>
      <c r="J176" s="129"/>
      <c r="K176" s="130"/>
      <c r="L176" s="131"/>
      <c r="M176" s="132"/>
      <c r="N176" s="179"/>
    </row>
    <row r="177" spans="1:14" ht="16.95" customHeight="1" x14ac:dyDescent="0.3">
      <c r="A177" s="276"/>
      <c r="B177" s="261"/>
      <c r="C177" s="262"/>
      <c r="D177" s="262"/>
      <c r="E177" s="262"/>
      <c r="F177" s="108"/>
      <c r="G177" s="109"/>
      <c r="H177" s="110"/>
      <c r="I177" s="111"/>
      <c r="J177" s="112"/>
      <c r="K177" s="113"/>
      <c r="L177" s="114"/>
      <c r="M177" s="115"/>
      <c r="N177" s="179"/>
    </row>
    <row r="178" spans="1:14" ht="16.95" customHeight="1" x14ac:dyDescent="0.3">
      <c r="A178" s="276"/>
      <c r="B178" s="261"/>
      <c r="C178" s="262"/>
      <c r="D178" s="262"/>
      <c r="E178" s="262"/>
      <c r="F178" s="108"/>
      <c r="G178" s="109"/>
      <c r="H178" s="110"/>
      <c r="I178" s="111"/>
      <c r="J178" s="112"/>
      <c r="K178" s="113"/>
      <c r="L178" s="114"/>
      <c r="M178" s="115"/>
      <c r="N178" s="179"/>
    </row>
    <row r="179" spans="1:14" ht="16.95" customHeight="1" thickBot="1" x14ac:dyDescent="0.35">
      <c r="A179" s="276"/>
      <c r="B179" s="261"/>
      <c r="C179" s="262"/>
      <c r="D179" s="262"/>
      <c r="E179" s="262"/>
      <c r="F179" s="108"/>
      <c r="G179" s="109"/>
      <c r="H179" s="110"/>
      <c r="I179" s="111"/>
      <c r="J179" s="112"/>
      <c r="K179" s="113"/>
      <c r="L179" s="114"/>
      <c r="M179" s="115"/>
      <c r="N179" s="179"/>
    </row>
    <row r="180" spans="1:14" ht="16.95" customHeight="1" x14ac:dyDescent="0.3">
      <c r="A180" s="276"/>
      <c r="B180" s="261"/>
      <c r="C180" s="262"/>
      <c r="D180" s="262"/>
      <c r="E180" s="262"/>
      <c r="F180" s="108"/>
      <c r="G180" s="109"/>
      <c r="H180" s="110"/>
      <c r="I180" s="111"/>
      <c r="J180" s="112"/>
      <c r="K180" s="113"/>
      <c r="L180" s="114"/>
      <c r="M180" s="115"/>
      <c r="N180" s="187" t="s">
        <v>56</v>
      </c>
    </row>
    <row r="181" spans="1:14" ht="16.95" customHeight="1" thickBot="1" x14ac:dyDescent="0.35">
      <c r="A181" s="277"/>
      <c r="B181" s="269"/>
      <c r="C181" s="270"/>
      <c r="D181" s="270"/>
      <c r="E181" s="270"/>
      <c r="F181" s="133"/>
      <c r="G181" s="134"/>
      <c r="H181" s="135"/>
      <c r="I181" s="136"/>
      <c r="J181" s="137"/>
      <c r="K181" s="138"/>
      <c r="L181" s="139"/>
      <c r="M181" s="140"/>
      <c r="N181" s="141">
        <f>SUM(F176:M181)</f>
        <v>0</v>
      </c>
    </row>
    <row r="182" spans="1:14" ht="16.95" customHeight="1" x14ac:dyDescent="0.3">
      <c r="A182" s="275">
        <v>28</v>
      </c>
      <c r="B182" s="273"/>
      <c r="C182" s="274"/>
      <c r="D182" s="274"/>
      <c r="E182" s="274"/>
      <c r="F182" s="125"/>
      <c r="G182" s="126"/>
      <c r="H182" s="127"/>
      <c r="I182" s="128"/>
      <c r="J182" s="129"/>
      <c r="K182" s="130"/>
      <c r="L182" s="131"/>
      <c r="M182" s="132"/>
      <c r="N182" s="179"/>
    </row>
    <row r="183" spans="1:14" ht="16.95" customHeight="1" x14ac:dyDescent="0.3">
      <c r="A183" s="276"/>
      <c r="B183" s="261"/>
      <c r="C183" s="262"/>
      <c r="D183" s="262"/>
      <c r="E183" s="262"/>
      <c r="F183" s="108"/>
      <c r="G183" s="109"/>
      <c r="H183" s="110"/>
      <c r="I183" s="111"/>
      <c r="J183" s="112"/>
      <c r="K183" s="113"/>
      <c r="L183" s="114"/>
      <c r="M183" s="115"/>
      <c r="N183" s="179"/>
    </row>
    <row r="184" spans="1:14" ht="16.95" customHeight="1" x14ac:dyDescent="0.3">
      <c r="A184" s="276"/>
      <c r="B184" s="261"/>
      <c r="C184" s="262"/>
      <c r="D184" s="262"/>
      <c r="E184" s="262"/>
      <c r="F184" s="108"/>
      <c r="G184" s="109"/>
      <c r="H184" s="110"/>
      <c r="I184" s="111"/>
      <c r="J184" s="112"/>
      <c r="K184" s="113"/>
      <c r="L184" s="114"/>
      <c r="M184" s="115"/>
      <c r="N184" s="179"/>
    </row>
    <row r="185" spans="1:14" ht="16.95" customHeight="1" thickBot="1" x14ac:dyDescent="0.35">
      <c r="A185" s="276"/>
      <c r="B185" s="261"/>
      <c r="C185" s="262"/>
      <c r="D185" s="262"/>
      <c r="E185" s="262"/>
      <c r="F185" s="108"/>
      <c r="G185" s="109"/>
      <c r="H185" s="110"/>
      <c r="I185" s="111"/>
      <c r="J185" s="112"/>
      <c r="K185" s="113"/>
      <c r="L185" s="114"/>
      <c r="M185" s="115"/>
      <c r="N185" s="179"/>
    </row>
    <row r="186" spans="1:14" ht="16.95" customHeight="1" x14ac:dyDescent="0.3">
      <c r="A186" s="276"/>
      <c r="B186" s="261"/>
      <c r="C186" s="262"/>
      <c r="D186" s="262"/>
      <c r="E186" s="262"/>
      <c r="F186" s="108"/>
      <c r="G186" s="109"/>
      <c r="H186" s="110"/>
      <c r="I186" s="111"/>
      <c r="J186" s="112"/>
      <c r="K186" s="113"/>
      <c r="L186" s="114"/>
      <c r="M186" s="115"/>
      <c r="N186" s="187" t="s">
        <v>56</v>
      </c>
    </row>
    <row r="187" spans="1:14" ht="16.95" customHeight="1" thickBot="1" x14ac:dyDescent="0.35">
      <c r="A187" s="277"/>
      <c r="B187" s="269"/>
      <c r="C187" s="270"/>
      <c r="D187" s="270"/>
      <c r="E187" s="270"/>
      <c r="F187" s="133"/>
      <c r="G187" s="134"/>
      <c r="H187" s="135"/>
      <c r="I187" s="136"/>
      <c r="J187" s="137"/>
      <c r="K187" s="138"/>
      <c r="L187" s="139"/>
      <c r="M187" s="140"/>
      <c r="N187" s="141">
        <f>SUM(F182:M187)</f>
        <v>0</v>
      </c>
    </row>
    <row r="188" spans="1:14" ht="16.95" customHeight="1" x14ac:dyDescent="0.3">
      <c r="A188" s="275">
        <v>29</v>
      </c>
      <c r="B188" s="273"/>
      <c r="C188" s="274"/>
      <c r="D188" s="274"/>
      <c r="E188" s="274"/>
      <c r="F188" s="125"/>
      <c r="G188" s="126"/>
      <c r="H188" s="127"/>
      <c r="I188" s="128"/>
      <c r="J188" s="129"/>
      <c r="K188" s="130"/>
      <c r="L188" s="131"/>
      <c r="M188" s="132"/>
      <c r="N188" s="179"/>
    </row>
    <row r="189" spans="1:14" ht="16.95" customHeight="1" x14ac:dyDescent="0.3">
      <c r="A189" s="276"/>
      <c r="B189" s="261"/>
      <c r="C189" s="262"/>
      <c r="D189" s="262"/>
      <c r="E189" s="262"/>
      <c r="F189" s="108"/>
      <c r="G189" s="109"/>
      <c r="H189" s="110"/>
      <c r="I189" s="111"/>
      <c r="J189" s="112"/>
      <c r="K189" s="113"/>
      <c r="L189" s="114"/>
      <c r="M189" s="115"/>
      <c r="N189" s="179"/>
    </row>
    <row r="190" spans="1:14" ht="16.95" customHeight="1" x14ac:dyDescent="0.3">
      <c r="A190" s="276"/>
      <c r="B190" s="261"/>
      <c r="C190" s="262"/>
      <c r="D190" s="262"/>
      <c r="E190" s="262"/>
      <c r="F190" s="108"/>
      <c r="G190" s="109"/>
      <c r="H190" s="110"/>
      <c r="I190" s="111"/>
      <c r="J190" s="112"/>
      <c r="K190" s="113"/>
      <c r="L190" s="114"/>
      <c r="M190" s="115"/>
      <c r="N190" s="179"/>
    </row>
    <row r="191" spans="1:14" ht="16.95" customHeight="1" thickBot="1" x14ac:dyDescent="0.35">
      <c r="A191" s="276"/>
      <c r="B191" s="261"/>
      <c r="C191" s="262"/>
      <c r="D191" s="262"/>
      <c r="E191" s="262"/>
      <c r="F191" s="108"/>
      <c r="G191" s="109"/>
      <c r="H191" s="110"/>
      <c r="I191" s="111"/>
      <c r="J191" s="112"/>
      <c r="K191" s="113"/>
      <c r="L191" s="114"/>
      <c r="M191" s="115"/>
      <c r="N191" s="179"/>
    </row>
    <row r="192" spans="1:14" ht="16.95" customHeight="1" x14ac:dyDescent="0.3">
      <c r="A192" s="276"/>
      <c r="B192" s="261"/>
      <c r="C192" s="262"/>
      <c r="D192" s="262"/>
      <c r="E192" s="262"/>
      <c r="F192" s="108"/>
      <c r="G192" s="109"/>
      <c r="H192" s="110"/>
      <c r="I192" s="111"/>
      <c r="J192" s="112"/>
      <c r="K192" s="113"/>
      <c r="L192" s="114"/>
      <c r="M192" s="115"/>
      <c r="N192" s="187" t="s">
        <v>56</v>
      </c>
    </row>
    <row r="193" spans="1:14" ht="16.95" customHeight="1" thickBot="1" x14ac:dyDescent="0.35">
      <c r="A193" s="277"/>
      <c r="B193" s="269"/>
      <c r="C193" s="270"/>
      <c r="D193" s="270"/>
      <c r="E193" s="270"/>
      <c r="F193" s="133"/>
      <c r="G193" s="134"/>
      <c r="H193" s="135"/>
      <c r="I193" s="136"/>
      <c r="J193" s="137"/>
      <c r="K193" s="138"/>
      <c r="L193" s="139"/>
      <c r="M193" s="140"/>
      <c r="N193" s="141">
        <f>SUM(F188:M193)</f>
        <v>0</v>
      </c>
    </row>
    <row r="194" spans="1:14" ht="16.95" customHeight="1" x14ac:dyDescent="0.3">
      <c r="A194" s="275">
        <v>30</v>
      </c>
      <c r="B194" s="273"/>
      <c r="C194" s="274"/>
      <c r="D194" s="274"/>
      <c r="E194" s="274"/>
      <c r="F194" s="125"/>
      <c r="G194" s="126"/>
      <c r="H194" s="127"/>
      <c r="I194" s="128"/>
      <c r="J194" s="129"/>
      <c r="K194" s="130"/>
      <c r="L194" s="131"/>
      <c r="M194" s="132"/>
      <c r="N194" s="179"/>
    </row>
    <row r="195" spans="1:14" ht="16.95" customHeight="1" x14ac:dyDescent="0.3">
      <c r="A195" s="276"/>
      <c r="B195" s="261"/>
      <c r="C195" s="262"/>
      <c r="D195" s="262"/>
      <c r="E195" s="262"/>
      <c r="F195" s="108"/>
      <c r="G195" s="109"/>
      <c r="H195" s="110"/>
      <c r="I195" s="111"/>
      <c r="J195" s="112"/>
      <c r="K195" s="113"/>
      <c r="L195" s="114"/>
      <c r="M195" s="115"/>
      <c r="N195" s="179"/>
    </row>
    <row r="196" spans="1:14" ht="16.95" customHeight="1" x14ac:dyDescent="0.3">
      <c r="A196" s="276"/>
      <c r="B196" s="261"/>
      <c r="C196" s="262"/>
      <c r="D196" s="262"/>
      <c r="E196" s="262"/>
      <c r="F196" s="108"/>
      <c r="G196" s="109"/>
      <c r="H196" s="110"/>
      <c r="I196" s="111"/>
      <c r="J196" s="112"/>
      <c r="K196" s="113"/>
      <c r="L196" s="114"/>
      <c r="M196" s="115"/>
      <c r="N196" s="179"/>
    </row>
    <row r="197" spans="1:14" ht="16.95" customHeight="1" thickBot="1" x14ac:dyDescent="0.35">
      <c r="A197" s="276"/>
      <c r="B197" s="261"/>
      <c r="C197" s="262"/>
      <c r="D197" s="262"/>
      <c r="E197" s="262"/>
      <c r="F197" s="108"/>
      <c r="G197" s="109"/>
      <c r="H197" s="110"/>
      <c r="I197" s="111"/>
      <c r="J197" s="112"/>
      <c r="K197" s="113"/>
      <c r="L197" s="114"/>
      <c r="M197" s="115"/>
      <c r="N197" s="179"/>
    </row>
    <row r="198" spans="1:14" ht="16.95" customHeight="1" x14ac:dyDescent="0.3">
      <c r="A198" s="276"/>
      <c r="B198" s="261"/>
      <c r="C198" s="262"/>
      <c r="D198" s="262"/>
      <c r="E198" s="262"/>
      <c r="F198" s="108"/>
      <c r="G198" s="109"/>
      <c r="H198" s="110"/>
      <c r="I198" s="111"/>
      <c r="J198" s="112"/>
      <c r="K198" s="113"/>
      <c r="L198" s="114"/>
      <c r="M198" s="115"/>
      <c r="N198" s="187" t="s">
        <v>56</v>
      </c>
    </row>
    <row r="199" spans="1:14" ht="16.95" customHeight="1" thickBot="1" x14ac:dyDescent="0.35">
      <c r="A199" s="277"/>
      <c r="B199" s="269"/>
      <c r="C199" s="270"/>
      <c r="D199" s="270"/>
      <c r="E199" s="270"/>
      <c r="F199" s="133"/>
      <c r="G199" s="134"/>
      <c r="H199" s="135"/>
      <c r="I199" s="136"/>
      <c r="J199" s="137"/>
      <c r="K199" s="138"/>
      <c r="L199" s="139"/>
      <c r="M199" s="140"/>
      <c r="N199" s="141">
        <f>SUM(F194:M199)</f>
        <v>0</v>
      </c>
    </row>
    <row r="200" spans="1:14" ht="16.95" customHeight="1" x14ac:dyDescent="0.3">
      <c r="A200" s="276">
        <v>31</v>
      </c>
      <c r="B200" s="271"/>
      <c r="C200" s="272"/>
      <c r="D200" s="272"/>
      <c r="E200" s="272"/>
      <c r="F200" s="108"/>
      <c r="G200" s="109"/>
      <c r="H200" s="110"/>
      <c r="I200" s="111"/>
      <c r="J200" s="112"/>
      <c r="K200" s="113"/>
      <c r="L200" s="114"/>
      <c r="M200" s="115"/>
      <c r="N200" s="179"/>
    </row>
    <row r="201" spans="1:14" ht="16.95" customHeight="1" x14ac:dyDescent="0.3">
      <c r="A201" s="276"/>
      <c r="B201" s="261"/>
      <c r="C201" s="262"/>
      <c r="D201" s="262"/>
      <c r="E201" s="262"/>
      <c r="F201" s="108"/>
      <c r="G201" s="109"/>
      <c r="H201" s="110"/>
      <c r="I201" s="111"/>
      <c r="J201" s="112"/>
      <c r="K201" s="113"/>
      <c r="L201" s="114"/>
      <c r="M201" s="115"/>
      <c r="N201" s="179"/>
    </row>
    <row r="202" spans="1:14" ht="16.95" customHeight="1" x14ac:dyDescent="0.3">
      <c r="A202" s="276"/>
      <c r="B202" s="261"/>
      <c r="C202" s="262"/>
      <c r="D202" s="262"/>
      <c r="E202" s="262"/>
      <c r="F202" s="108"/>
      <c r="G202" s="109"/>
      <c r="H202" s="110"/>
      <c r="I202" s="111"/>
      <c r="J202" s="112"/>
      <c r="K202" s="113"/>
      <c r="L202" s="114"/>
      <c r="M202" s="115"/>
      <c r="N202" s="179"/>
    </row>
    <row r="203" spans="1:14" ht="16.95" customHeight="1" thickBot="1" x14ac:dyDescent="0.35">
      <c r="A203" s="276"/>
      <c r="B203" s="261"/>
      <c r="C203" s="262"/>
      <c r="D203" s="262"/>
      <c r="E203" s="262"/>
      <c r="F203" s="108"/>
      <c r="G203" s="109"/>
      <c r="H203" s="110"/>
      <c r="I203" s="111"/>
      <c r="J203" s="112"/>
      <c r="K203" s="113"/>
      <c r="L203" s="114"/>
      <c r="M203" s="115"/>
      <c r="N203" s="179"/>
    </row>
    <row r="204" spans="1:14" ht="16.95" customHeight="1" x14ac:dyDescent="0.3">
      <c r="A204" s="276"/>
      <c r="B204" s="261"/>
      <c r="C204" s="262"/>
      <c r="D204" s="262"/>
      <c r="E204" s="262"/>
      <c r="F204" s="108"/>
      <c r="G204" s="109"/>
      <c r="H204" s="110"/>
      <c r="I204" s="111"/>
      <c r="J204" s="112"/>
      <c r="K204" s="113"/>
      <c r="L204" s="114"/>
      <c r="M204" s="115"/>
      <c r="N204" s="187" t="s">
        <v>56</v>
      </c>
    </row>
    <row r="205" spans="1:14" ht="16.95" customHeight="1" thickBot="1" x14ac:dyDescent="0.35">
      <c r="A205" s="278"/>
      <c r="B205" s="263"/>
      <c r="C205" s="264"/>
      <c r="D205" s="264"/>
      <c r="E205" s="264"/>
      <c r="F205" s="145"/>
      <c r="G205" s="146"/>
      <c r="H205" s="147"/>
      <c r="I205" s="148"/>
      <c r="J205" s="149"/>
      <c r="K205" s="150"/>
      <c r="L205" s="151"/>
      <c r="M205" s="152"/>
      <c r="N205" s="141">
        <f>SUM(F200:M205)</f>
        <v>0</v>
      </c>
    </row>
    <row r="206" spans="1:14" ht="14.4" thickBot="1" x14ac:dyDescent="0.35">
      <c r="A206" s="298" t="s">
        <v>47</v>
      </c>
      <c r="B206" s="299"/>
      <c r="C206" s="299"/>
      <c r="D206" s="300"/>
      <c r="E206" s="12">
        <f>SUM(F206:M206)</f>
        <v>0</v>
      </c>
      <c r="F206" s="158">
        <f>SUM(F20:F205)</f>
        <v>0</v>
      </c>
      <c r="G206" s="159">
        <f t="shared" ref="G206:M206" si="0">SUM(G20:G205)</f>
        <v>0</v>
      </c>
      <c r="H206" s="160">
        <f t="shared" si="0"/>
        <v>0</v>
      </c>
      <c r="I206" s="161">
        <f t="shared" si="0"/>
        <v>0</v>
      </c>
      <c r="J206" s="162">
        <f t="shared" si="0"/>
        <v>0</v>
      </c>
      <c r="K206" s="163">
        <f t="shared" si="0"/>
        <v>0</v>
      </c>
      <c r="L206" s="164">
        <f t="shared" si="0"/>
        <v>0</v>
      </c>
      <c r="M206" s="165">
        <f t="shared" si="0"/>
        <v>0</v>
      </c>
      <c r="N206" s="179"/>
    </row>
    <row r="207" spans="1:14" x14ac:dyDescent="0.3">
      <c r="E207" s="10"/>
      <c r="F207" s="166"/>
      <c r="G207" s="166"/>
      <c r="H207" s="166"/>
      <c r="I207" s="166"/>
      <c r="J207" s="166"/>
      <c r="K207" s="166"/>
      <c r="L207" s="166"/>
      <c r="M207" s="166"/>
    </row>
    <row r="208" spans="1:14" ht="14.4" thickBot="1" x14ac:dyDescent="0.35"/>
    <row r="209" spans="2:13" x14ac:dyDescent="0.3">
      <c r="C209" s="66" t="s">
        <v>49</v>
      </c>
      <c r="D209" s="5"/>
      <c r="F209" s="67" t="s">
        <v>49</v>
      </c>
      <c r="G209" s="296"/>
      <c r="H209" s="296"/>
      <c r="I209" s="296"/>
      <c r="J209" s="296"/>
      <c r="K209" s="296"/>
      <c r="L209" s="296"/>
      <c r="M209" s="297"/>
    </row>
    <row r="210" spans="2:13" x14ac:dyDescent="0.3">
      <c r="C210" s="16" t="s">
        <v>48</v>
      </c>
      <c r="D210" s="14"/>
      <c r="F210" s="96" t="s">
        <v>45</v>
      </c>
      <c r="G210" s="97"/>
      <c r="H210" s="97"/>
      <c r="I210" s="97"/>
      <c r="J210" s="97"/>
      <c r="K210" s="97"/>
      <c r="L210" s="97"/>
      <c r="M210" s="14"/>
    </row>
    <row r="211" spans="2:13" x14ac:dyDescent="0.3">
      <c r="B211" s="10"/>
      <c r="C211" s="16"/>
      <c r="D211" s="14"/>
      <c r="F211" s="259" t="s">
        <v>15</v>
      </c>
      <c r="G211" s="260"/>
      <c r="H211" s="260"/>
      <c r="I211" s="260"/>
      <c r="J211" s="260"/>
      <c r="K211" s="260"/>
      <c r="L211" s="260"/>
      <c r="M211" s="14"/>
    </row>
    <row r="212" spans="2:13" x14ac:dyDescent="0.3">
      <c r="B212" s="10"/>
      <c r="C212" s="16"/>
      <c r="D212" s="14"/>
      <c r="F212" s="16"/>
      <c r="G212" s="10"/>
      <c r="H212" s="10"/>
      <c r="I212" s="10"/>
      <c r="J212" s="10"/>
      <c r="K212" s="10"/>
      <c r="L212" s="10"/>
      <c r="M212" s="14"/>
    </row>
    <row r="213" spans="2:13" x14ac:dyDescent="0.3">
      <c r="B213" s="10"/>
      <c r="C213" s="16"/>
      <c r="D213" s="14"/>
      <c r="F213" s="16"/>
      <c r="G213" s="10"/>
      <c r="H213" s="10"/>
      <c r="I213" s="10"/>
      <c r="J213" s="10"/>
      <c r="K213" s="10"/>
      <c r="L213" s="10"/>
      <c r="M213" s="14"/>
    </row>
    <row r="214" spans="2:13" x14ac:dyDescent="0.3">
      <c r="B214" s="10"/>
      <c r="C214" s="16"/>
      <c r="D214" s="14"/>
      <c r="F214" s="16"/>
      <c r="G214" s="10"/>
      <c r="H214" s="10"/>
      <c r="I214" s="10"/>
      <c r="J214" s="10"/>
      <c r="K214" s="10"/>
      <c r="L214" s="10"/>
      <c r="M214" s="14"/>
    </row>
    <row r="215" spans="2:13" ht="14.4" thickBot="1" x14ac:dyDescent="0.35">
      <c r="B215" s="10"/>
      <c r="C215" s="17"/>
      <c r="D215" s="18"/>
      <c r="F215" s="17"/>
      <c r="G215" s="19"/>
      <c r="H215" s="19"/>
      <c r="I215" s="19"/>
      <c r="J215" s="19"/>
      <c r="K215" s="19"/>
      <c r="L215" s="19"/>
      <c r="M215" s="18"/>
    </row>
  </sheetData>
  <sheetProtection algorithmName="SHA-512" hashValue="LugZm/STnt6Adb74Omo8vOpP0mvVX1Q2W2wtQadpixQF5PHQbrdjaJ7Wo2NnWrquNkUn36AVLR82r6X3xogO2g==" saltValue="gofyiiNK/rPMaJFkB5eVtg==" spinCount="100000" sheet="1" scenarios="1"/>
  <mergeCells count="267">
    <mergeCell ref="A206:D206"/>
    <mergeCell ref="G209:M209"/>
    <mergeCell ref="F211:L211"/>
    <mergeCell ref="A200:A205"/>
    <mergeCell ref="B200:E200"/>
    <mergeCell ref="B201:E201"/>
    <mergeCell ref="B202:E202"/>
    <mergeCell ref="B203:E203"/>
    <mergeCell ref="B204:E204"/>
    <mergeCell ref="B205:E205"/>
    <mergeCell ref="A194:A199"/>
    <mergeCell ref="B194:E194"/>
    <mergeCell ref="B195:E195"/>
    <mergeCell ref="B196:E196"/>
    <mergeCell ref="B197:E197"/>
    <mergeCell ref="B198:E198"/>
    <mergeCell ref="B199:E199"/>
    <mergeCell ref="A188:A193"/>
    <mergeCell ref="B188:E188"/>
    <mergeCell ref="B189:E189"/>
    <mergeCell ref="B190:E190"/>
    <mergeCell ref="B191:E191"/>
    <mergeCell ref="B192:E192"/>
    <mergeCell ref="B193:E193"/>
    <mergeCell ref="A182:A187"/>
    <mergeCell ref="B182:E182"/>
    <mergeCell ref="B183:E183"/>
    <mergeCell ref="B184:E184"/>
    <mergeCell ref="B185:E185"/>
    <mergeCell ref="B186:E186"/>
    <mergeCell ref="B187:E187"/>
    <mergeCell ref="A176:A181"/>
    <mergeCell ref="B176:E176"/>
    <mergeCell ref="B177:E177"/>
    <mergeCell ref="B178:E178"/>
    <mergeCell ref="B179:E179"/>
    <mergeCell ref="B180:E180"/>
    <mergeCell ref="B181:E181"/>
    <mergeCell ref="A170:A175"/>
    <mergeCell ref="B170:E170"/>
    <mergeCell ref="B171:E171"/>
    <mergeCell ref="B172:E172"/>
    <mergeCell ref="B173:E173"/>
    <mergeCell ref="B174:E174"/>
    <mergeCell ref="B175:E175"/>
    <mergeCell ref="A164:A169"/>
    <mergeCell ref="B164:E164"/>
    <mergeCell ref="B165:E165"/>
    <mergeCell ref="B166:E166"/>
    <mergeCell ref="B167:E167"/>
    <mergeCell ref="B168:E168"/>
    <mergeCell ref="B169:E169"/>
    <mergeCell ref="A158:A163"/>
    <mergeCell ref="B158:E158"/>
    <mergeCell ref="B159:E159"/>
    <mergeCell ref="B160:E160"/>
    <mergeCell ref="B161:E161"/>
    <mergeCell ref="B162:E162"/>
    <mergeCell ref="B163:E163"/>
    <mergeCell ref="A152:A157"/>
    <mergeCell ref="B152:E152"/>
    <mergeCell ref="B153:E153"/>
    <mergeCell ref="B154:E154"/>
    <mergeCell ref="B155:E155"/>
    <mergeCell ref="B156:E156"/>
    <mergeCell ref="B157:E157"/>
    <mergeCell ref="A146:A151"/>
    <mergeCell ref="B146:E146"/>
    <mergeCell ref="B147:E147"/>
    <mergeCell ref="B148:E148"/>
    <mergeCell ref="B149:E149"/>
    <mergeCell ref="B150:E150"/>
    <mergeCell ref="B151:E151"/>
    <mergeCell ref="A140:A145"/>
    <mergeCell ref="B140:E140"/>
    <mergeCell ref="B141:E141"/>
    <mergeCell ref="B142:E142"/>
    <mergeCell ref="B143:E143"/>
    <mergeCell ref="B144:E144"/>
    <mergeCell ref="B145:E145"/>
    <mergeCell ref="A134:A139"/>
    <mergeCell ref="B134:E134"/>
    <mergeCell ref="B135:E135"/>
    <mergeCell ref="B136:E136"/>
    <mergeCell ref="B137:E137"/>
    <mergeCell ref="B138:E138"/>
    <mergeCell ref="B139:E139"/>
    <mergeCell ref="A128:A133"/>
    <mergeCell ref="B128:E128"/>
    <mergeCell ref="B129:E129"/>
    <mergeCell ref="B130:E130"/>
    <mergeCell ref="B131:E131"/>
    <mergeCell ref="B132:E132"/>
    <mergeCell ref="B133:E133"/>
    <mergeCell ref="A122:A127"/>
    <mergeCell ref="B122:E122"/>
    <mergeCell ref="B123:E123"/>
    <mergeCell ref="B124:E124"/>
    <mergeCell ref="B125:E125"/>
    <mergeCell ref="B126:E126"/>
    <mergeCell ref="B127:E127"/>
    <mergeCell ref="A116:A121"/>
    <mergeCell ref="B116:E116"/>
    <mergeCell ref="B117:E117"/>
    <mergeCell ref="B118:E118"/>
    <mergeCell ref="B119:E119"/>
    <mergeCell ref="B120:E120"/>
    <mergeCell ref="B121:E121"/>
    <mergeCell ref="A110:A115"/>
    <mergeCell ref="B110:E110"/>
    <mergeCell ref="B111:E111"/>
    <mergeCell ref="B112:E112"/>
    <mergeCell ref="B113:E113"/>
    <mergeCell ref="B114:E114"/>
    <mergeCell ref="B115:E115"/>
    <mergeCell ref="A104:A109"/>
    <mergeCell ref="B104:E104"/>
    <mergeCell ref="B105:E105"/>
    <mergeCell ref="B106:E106"/>
    <mergeCell ref="B107:E107"/>
    <mergeCell ref="B108:E108"/>
    <mergeCell ref="B109:E109"/>
    <mergeCell ref="A98:A103"/>
    <mergeCell ref="B98:E98"/>
    <mergeCell ref="B99:E99"/>
    <mergeCell ref="B100:E100"/>
    <mergeCell ref="B101:E101"/>
    <mergeCell ref="B102:E102"/>
    <mergeCell ref="B103:E103"/>
    <mergeCell ref="A92:A97"/>
    <mergeCell ref="B92:E92"/>
    <mergeCell ref="B93:E93"/>
    <mergeCell ref="B94:E94"/>
    <mergeCell ref="B95:E95"/>
    <mergeCell ref="B96:E96"/>
    <mergeCell ref="B97:E97"/>
    <mergeCell ref="A86:A91"/>
    <mergeCell ref="B86:E86"/>
    <mergeCell ref="B87:E87"/>
    <mergeCell ref="B88:E88"/>
    <mergeCell ref="B89:E89"/>
    <mergeCell ref="B90:E90"/>
    <mergeCell ref="B91:E91"/>
    <mergeCell ref="A80:A85"/>
    <mergeCell ref="B80:E80"/>
    <mergeCell ref="B81:E81"/>
    <mergeCell ref="B82:E82"/>
    <mergeCell ref="B83:E83"/>
    <mergeCell ref="B84:E84"/>
    <mergeCell ref="B85:E85"/>
    <mergeCell ref="A74:A79"/>
    <mergeCell ref="B74:E74"/>
    <mergeCell ref="B75:E75"/>
    <mergeCell ref="B76:E76"/>
    <mergeCell ref="B77:E77"/>
    <mergeCell ref="B78:E78"/>
    <mergeCell ref="B79:E79"/>
    <mergeCell ref="A68:A73"/>
    <mergeCell ref="B68:E68"/>
    <mergeCell ref="B69:E69"/>
    <mergeCell ref="B70:E70"/>
    <mergeCell ref="B71:E71"/>
    <mergeCell ref="B72:E72"/>
    <mergeCell ref="B73:E73"/>
    <mergeCell ref="A62:A67"/>
    <mergeCell ref="B62:E62"/>
    <mergeCell ref="B63:E63"/>
    <mergeCell ref="B64:E64"/>
    <mergeCell ref="B65:E65"/>
    <mergeCell ref="B66:E66"/>
    <mergeCell ref="B67:E67"/>
    <mergeCell ref="A56:A61"/>
    <mergeCell ref="B56:E56"/>
    <mergeCell ref="B57:E57"/>
    <mergeCell ref="B58:E58"/>
    <mergeCell ref="B59:E59"/>
    <mergeCell ref="B60:E60"/>
    <mergeCell ref="B61:E61"/>
    <mergeCell ref="A50:A55"/>
    <mergeCell ref="B50:E50"/>
    <mergeCell ref="B51:E51"/>
    <mergeCell ref="B52:E52"/>
    <mergeCell ref="B53:E53"/>
    <mergeCell ref="B54:E54"/>
    <mergeCell ref="B55:E55"/>
    <mergeCell ref="A44:A49"/>
    <mergeCell ref="B44:E44"/>
    <mergeCell ref="B45:E45"/>
    <mergeCell ref="B46:E46"/>
    <mergeCell ref="B47:E47"/>
    <mergeCell ref="B48:E48"/>
    <mergeCell ref="B49:E49"/>
    <mergeCell ref="A38:A43"/>
    <mergeCell ref="B38:E38"/>
    <mergeCell ref="B39:E39"/>
    <mergeCell ref="B40:E40"/>
    <mergeCell ref="B41:E41"/>
    <mergeCell ref="B42:E42"/>
    <mergeCell ref="B43:E43"/>
    <mergeCell ref="A32:A37"/>
    <mergeCell ref="B32:E32"/>
    <mergeCell ref="B33:E33"/>
    <mergeCell ref="B34:E34"/>
    <mergeCell ref="B35:E35"/>
    <mergeCell ref="B36:E36"/>
    <mergeCell ref="B37:E37"/>
    <mergeCell ref="A26:A31"/>
    <mergeCell ref="B26:E26"/>
    <mergeCell ref="B27:E27"/>
    <mergeCell ref="B28:E28"/>
    <mergeCell ref="B29:E29"/>
    <mergeCell ref="B30:E30"/>
    <mergeCell ref="B31:E31"/>
    <mergeCell ref="F18:M18"/>
    <mergeCell ref="B19:E19"/>
    <mergeCell ref="A20:A25"/>
    <mergeCell ref="B20:E20"/>
    <mergeCell ref="B21:E21"/>
    <mergeCell ref="B22:E22"/>
    <mergeCell ref="B23:E23"/>
    <mergeCell ref="B24:E24"/>
    <mergeCell ref="B25:E25"/>
    <mergeCell ref="B15:C15"/>
    <mergeCell ref="B16:C16"/>
    <mergeCell ref="F9:G9"/>
    <mergeCell ref="H9:J9"/>
    <mergeCell ref="F10:G10"/>
    <mergeCell ref="H10:J10"/>
    <mergeCell ref="F7:G7"/>
    <mergeCell ref="H7:J7"/>
    <mergeCell ref="F8:G8"/>
    <mergeCell ref="H8:J8"/>
    <mergeCell ref="B7:E7"/>
    <mergeCell ref="B8:E8"/>
    <mergeCell ref="B9:E9"/>
    <mergeCell ref="B10:E10"/>
    <mergeCell ref="F13:G13"/>
    <mergeCell ref="H13:J13"/>
    <mergeCell ref="F11:G11"/>
    <mergeCell ref="H11:J11"/>
    <mergeCell ref="F12:G12"/>
    <mergeCell ref="H12:J12"/>
    <mergeCell ref="B11:E11"/>
    <mergeCell ref="B12:E12"/>
    <mergeCell ref="B13:E13"/>
    <mergeCell ref="A1:M1"/>
    <mergeCell ref="A2:C2"/>
    <mergeCell ref="A4:C4"/>
    <mergeCell ref="D4:E4"/>
    <mergeCell ref="B6:E6"/>
    <mergeCell ref="B5:E5"/>
    <mergeCell ref="D2:J2"/>
    <mergeCell ref="K2:L2"/>
    <mergeCell ref="F4:M4"/>
    <mergeCell ref="K5:M5"/>
    <mergeCell ref="K6:M6"/>
    <mergeCell ref="K7:M7"/>
    <mergeCell ref="K8:M8"/>
    <mergeCell ref="K9:M9"/>
    <mergeCell ref="K10:M10"/>
    <mergeCell ref="K11:M11"/>
    <mergeCell ref="K12:M12"/>
    <mergeCell ref="K13:M13"/>
    <mergeCell ref="F5:G5"/>
    <mergeCell ref="H5:J5"/>
    <mergeCell ref="F6:G6"/>
    <mergeCell ref="H6:J6"/>
  </mergeCells>
  <dataValidations count="1">
    <dataValidation type="decimal" allowBlank="1" showErrorMessage="1" error="La valeur doit être comprise entre 0 et 1." sqref="M2" xr:uid="{E7B4D580-27C2-4743-9809-A8F303E2A2FC}">
      <formula1>0</formula1>
      <formula2>1</formula2>
    </dataValidation>
  </dataValidations>
  <pageMargins left="0.31496062992125984" right="0.31496062992125984" top="0.55118110236220474" bottom="0.35433070866141736" header="0.31496062992125984" footer="0.31496062992125984"/>
  <pageSetup paperSize="9" scale="67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Q215"/>
  <sheetViews>
    <sheetView showZeros="0" zoomScaleNormal="100" workbookViewId="0">
      <selection activeCell="M2" sqref="M2"/>
    </sheetView>
  </sheetViews>
  <sheetFormatPr baseColWidth="10" defaultColWidth="11.5546875" defaultRowHeight="13.8" x14ac:dyDescent="0.3"/>
  <cols>
    <col min="1" max="1" width="7.33203125" style="7" customWidth="1"/>
    <col min="2" max="2" width="12.33203125" style="7" customWidth="1"/>
    <col min="3" max="3" width="19.21875" style="7" customWidth="1"/>
    <col min="4" max="4" width="32.21875" style="7" customWidth="1"/>
    <col min="5" max="5" width="29" style="7" customWidth="1"/>
    <col min="6" max="13" width="6" style="7" customWidth="1"/>
    <col min="14" max="16" width="11.5546875" style="7"/>
    <col min="17" max="17" width="15.21875" style="7" customWidth="1"/>
    <col min="18" max="16384" width="11.5546875" style="7"/>
  </cols>
  <sheetData>
    <row r="1" spans="1:16" ht="37.5" customHeight="1" thickBot="1" x14ac:dyDescent="0.35">
      <c r="A1" s="308" t="s">
        <v>17</v>
      </c>
      <c r="B1" s="308"/>
      <c r="C1" s="308"/>
      <c r="D1" s="308"/>
      <c r="E1" s="308"/>
      <c r="F1" s="308"/>
      <c r="G1" s="308"/>
      <c r="H1" s="308"/>
      <c r="I1" s="308"/>
      <c r="J1" s="308"/>
      <c r="K1" s="308"/>
      <c r="L1" s="308"/>
      <c r="M1" s="308"/>
    </row>
    <row r="2" spans="1:16" ht="27.75" customHeight="1" thickBot="1" x14ac:dyDescent="0.35">
      <c r="A2" s="254" t="s">
        <v>12</v>
      </c>
      <c r="B2" s="255"/>
      <c r="C2" s="255"/>
      <c r="D2" s="289">
        <f>Juillet!D2</f>
        <v>0</v>
      </c>
      <c r="E2" s="289"/>
      <c r="F2" s="289"/>
      <c r="G2" s="289"/>
      <c r="H2" s="289"/>
      <c r="I2" s="289"/>
      <c r="J2" s="290"/>
      <c r="K2" s="291" t="s">
        <v>73</v>
      </c>
      <c r="L2" s="291"/>
      <c r="M2" s="234"/>
      <c r="P2" s="167"/>
    </row>
    <row r="3" spans="1:16" ht="10.5" customHeight="1" thickBot="1" x14ac:dyDescent="0.35">
      <c r="A3" s="2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6" ht="16.95" customHeight="1" thickBot="1" x14ac:dyDescent="0.4">
      <c r="A4" s="252" t="s">
        <v>14</v>
      </c>
      <c r="B4" s="253"/>
      <c r="C4" s="253"/>
      <c r="D4" s="250">
        <f>Juillet!D4</f>
        <v>0</v>
      </c>
      <c r="E4" s="250"/>
      <c r="F4" s="246" t="s">
        <v>43</v>
      </c>
      <c r="G4" s="246"/>
      <c r="H4" s="246"/>
      <c r="I4" s="246"/>
      <c r="J4" s="246"/>
      <c r="K4" s="246"/>
      <c r="L4" s="246"/>
      <c r="M4" s="247"/>
    </row>
    <row r="5" spans="1:16" ht="19.95" customHeight="1" x14ac:dyDescent="0.3">
      <c r="A5" s="79"/>
      <c r="B5" s="257" t="s">
        <v>44</v>
      </c>
      <c r="C5" s="257"/>
      <c r="D5" s="257"/>
      <c r="E5" s="258"/>
      <c r="F5" s="305" t="s">
        <v>71</v>
      </c>
      <c r="G5" s="306"/>
      <c r="H5" s="305" t="s">
        <v>76</v>
      </c>
      <c r="I5" s="307"/>
      <c r="J5" s="306"/>
      <c r="K5" s="305" t="s">
        <v>72</v>
      </c>
      <c r="L5" s="307"/>
      <c r="M5" s="306"/>
    </row>
    <row r="6" spans="1:16" ht="17.100000000000001" customHeight="1" x14ac:dyDescent="0.3">
      <c r="A6" s="71" t="s">
        <v>4</v>
      </c>
      <c r="B6" s="267">
        <f>Juillet!B6</f>
        <v>0</v>
      </c>
      <c r="C6" s="268"/>
      <c r="D6" s="268"/>
      <c r="E6" s="268"/>
      <c r="F6" s="302">
        <f>Juillet!F6</f>
        <v>0</v>
      </c>
      <c r="G6" s="304"/>
      <c r="H6" s="302">
        <f>Juillet!H6</f>
        <v>0</v>
      </c>
      <c r="I6" s="303"/>
      <c r="J6" s="304">
        <f>Juillet!J6</f>
        <v>0</v>
      </c>
      <c r="K6" s="302">
        <f>Juillet!K6</f>
        <v>0</v>
      </c>
      <c r="L6" s="303"/>
      <c r="M6" s="304">
        <f>Juillet!M6</f>
        <v>0</v>
      </c>
      <c r="N6" s="10"/>
    </row>
    <row r="7" spans="1:16" ht="17.100000000000001" customHeight="1" x14ac:dyDescent="0.3">
      <c r="A7" s="72" t="s">
        <v>5</v>
      </c>
      <c r="B7" s="267">
        <f>Juillet!B7</f>
        <v>0</v>
      </c>
      <c r="C7" s="268"/>
      <c r="D7" s="268"/>
      <c r="E7" s="268"/>
      <c r="F7" s="309">
        <f>Juillet!F7</f>
        <v>0</v>
      </c>
      <c r="G7" s="310"/>
      <c r="H7" s="302">
        <f>Juillet!H7</f>
        <v>0</v>
      </c>
      <c r="I7" s="303"/>
      <c r="J7" s="304">
        <f>Juillet!J7</f>
        <v>0</v>
      </c>
      <c r="K7" s="302">
        <f>Juillet!K7</f>
        <v>0</v>
      </c>
      <c r="L7" s="303"/>
      <c r="M7" s="304">
        <f>Juillet!M7</f>
        <v>0</v>
      </c>
      <c r="N7" s="10"/>
    </row>
    <row r="8" spans="1:16" ht="17.100000000000001" customHeight="1" x14ac:dyDescent="0.3">
      <c r="A8" s="73" t="s">
        <v>6</v>
      </c>
      <c r="B8" s="267">
        <f>Juillet!B8</f>
        <v>0</v>
      </c>
      <c r="C8" s="268"/>
      <c r="D8" s="268"/>
      <c r="E8" s="268"/>
      <c r="F8" s="302">
        <f>Juillet!F8</f>
        <v>0</v>
      </c>
      <c r="G8" s="304"/>
      <c r="H8" s="302">
        <f>Juillet!H8</f>
        <v>0</v>
      </c>
      <c r="I8" s="303"/>
      <c r="J8" s="304">
        <f>Juillet!J8</f>
        <v>0</v>
      </c>
      <c r="K8" s="302">
        <f>Juillet!K8</f>
        <v>0</v>
      </c>
      <c r="L8" s="303"/>
      <c r="M8" s="304">
        <f>Juillet!M8</f>
        <v>0</v>
      </c>
      <c r="N8" s="10"/>
    </row>
    <row r="9" spans="1:16" ht="17.100000000000001" customHeight="1" x14ac:dyDescent="0.3">
      <c r="A9" s="74" t="s">
        <v>7</v>
      </c>
      <c r="B9" s="267">
        <f>Juillet!B9</f>
        <v>0</v>
      </c>
      <c r="C9" s="268"/>
      <c r="D9" s="268"/>
      <c r="E9" s="268"/>
      <c r="F9" s="302">
        <f>Juillet!F9</f>
        <v>0</v>
      </c>
      <c r="G9" s="304"/>
      <c r="H9" s="302">
        <f>Juillet!H9</f>
        <v>0</v>
      </c>
      <c r="I9" s="303"/>
      <c r="J9" s="304">
        <f>Juillet!J9</f>
        <v>0</v>
      </c>
      <c r="K9" s="302">
        <f>Juillet!K9</f>
        <v>0</v>
      </c>
      <c r="L9" s="303"/>
      <c r="M9" s="304">
        <f>Juillet!M9</f>
        <v>0</v>
      </c>
      <c r="N9" s="10"/>
      <c r="P9" s="174"/>
    </row>
    <row r="10" spans="1:16" ht="17.100000000000001" customHeight="1" x14ac:dyDescent="0.3">
      <c r="A10" s="75" t="s">
        <v>8</v>
      </c>
      <c r="B10" s="267">
        <f>Juillet!B10</f>
        <v>0</v>
      </c>
      <c r="C10" s="268"/>
      <c r="D10" s="268"/>
      <c r="E10" s="268"/>
      <c r="F10" s="302">
        <f>Juillet!F10</f>
        <v>0</v>
      </c>
      <c r="G10" s="304"/>
      <c r="H10" s="302">
        <f>Juillet!H10</f>
        <v>0</v>
      </c>
      <c r="I10" s="303"/>
      <c r="J10" s="304">
        <f>Juillet!J10</f>
        <v>0</v>
      </c>
      <c r="K10" s="302">
        <f>Juillet!K10</f>
        <v>0</v>
      </c>
      <c r="L10" s="303"/>
      <c r="M10" s="304">
        <f>Juillet!M10</f>
        <v>0</v>
      </c>
      <c r="N10" s="10"/>
    </row>
    <row r="11" spans="1:16" ht="17.100000000000001" customHeight="1" x14ac:dyDescent="0.3">
      <c r="A11" s="76" t="s">
        <v>9</v>
      </c>
      <c r="B11" s="267">
        <f>Juillet!B11</f>
        <v>0</v>
      </c>
      <c r="C11" s="268"/>
      <c r="D11" s="268"/>
      <c r="E11" s="268"/>
      <c r="F11" s="302">
        <f>Juillet!F11</f>
        <v>0</v>
      </c>
      <c r="G11" s="304"/>
      <c r="H11" s="302">
        <f>Juillet!H11</f>
        <v>0</v>
      </c>
      <c r="I11" s="303"/>
      <c r="J11" s="304">
        <f>Juillet!J11</f>
        <v>0</v>
      </c>
      <c r="K11" s="302">
        <f>Juillet!K11</f>
        <v>0</v>
      </c>
      <c r="L11" s="303"/>
      <c r="M11" s="304">
        <f>Juillet!M11</f>
        <v>0</v>
      </c>
      <c r="N11" s="10"/>
    </row>
    <row r="12" spans="1:16" ht="17.100000000000001" customHeight="1" x14ac:dyDescent="0.3">
      <c r="A12" s="77" t="s">
        <v>10</v>
      </c>
      <c r="B12" s="267">
        <f>Juillet!B12</f>
        <v>0</v>
      </c>
      <c r="C12" s="268"/>
      <c r="D12" s="268"/>
      <c r="E12" s="268"/>
      <c r="F12" s="302">
        <f>Juillet!F12</f>
        <v>0</v>
      </c>
      <c r="G12" s="304"/>
      <c r="H12" s="302">
        <f>Juillet!H12</f>
        <v>0</v>
      </c>
      <c r="I12" s="303"/>
      <c r="J12" s="304">
        <f>Juillet!J12</f>
        <v>0</v>
      </c>
      <c r="K12" s="302">
        <f>Juillet!K12</f>
        <v>0</v>
      </c>
      <c r="L12" s="303"/>
      <c r="M12" s="304">
        <f>Juillet!M12</f>
        <v>0</v>
      </c>
      <c r="N12" s="10"/>
    </row>
    <row r="13" spans="1:16" ht="17.100000000000001" customHeight="1" x14ac:dyDescent="0.3">
      <c r="A13" s="78" t="s">
        <v>11</v>
      </c>
      <c r="B13" s="267">
        <f>Juillet!B13</f>
        <v>0</v>
      </c>
      <c r="C13" s="268"/>
      <c r="D13" s="268"/>
      <c r="E13" s="268"/>
      <c r="F13" s="302">
        <f>Juillet!F13</f>
        <v>0</v>
      </c>
      <c r="G13" s="304"/>
      <c r="H13" s="302">
        <f>Juillet!H13</f>
        <v>0</v>
      </c>
      <c r="I13" s="303"/>
      <c r="J13" s="304">
        <f>Juillet!J13</f>
        <v>0</v>
      </c>
      <c r="K13" s="302">
        <f>Juillet!K13</f>
        <v>0</v>
      </c>
      <c r="L13" s="303"/>
      <c r="M13" s="304">
        <f>Juillet!M13</f>
        <v>0</v>
      </c>
      <c r="N13" s="10"/>
    </row>
    <row r="14" spans="1:16" x14ac:dyDescent="0.3">
      <c r="A14" s="4"/>
      <c r="B14" s="6"/>
      <c r="F14" s="8"/>
      <c r="G14" s="10"/>
      <c r="H14" s="8"/>
      <c r="I14" s="9"/>
      <c r="J14" s="9"/>
      <c r="K14" s="9"/>
      <c r="L14" s="9"/>
      <c r="M14" s="9"/>
    </row>
    <row r="15" spans="1:16" ht="15" customHeight="1" x14ac:dyDescent="0.3">
      <c r="A15" s="20" t="s">
        <v>0</v>
      </c>
      <c r="B15" s="292" t="s">
        <v>23</v>
      </c>
      <c r="C15" s="293"/>
      <c r="D15" s="21"/>
      <c r="E15" s="21"/>
      <c r="F15" s="21"/>
      <c r="G15" s="21"/>
      <c r="H15" s="8"/>
      <c r="I15" s="9"/>
      <c r="J15" s="9"/>
      <c r="K15" s="9"/>
      <c r="L15" s="9"/>
      <c r="M15" s="9"/>
    </row>
    <row r="16" spans="1:16" ht="15" customHeight="1" x14ac:dyDescent="0.3">
      <c r="A16" s="20" t="s">
        <v>1</v>
      </c>
      <c r="B16" s="292">
        <f>Janvier!B16</f>
        <v>0</v>
      </c>
      <c r="C16" s="293"/>
      <c r="D16" s="21"/>
      <c r="E16" s="21"/>
      <c r="F16" s="21"/>
      <c r="G16" s="21"/>
      <c r="H16" s="8"/>
      <c r="I16" s="9"/>
      <c r="J16" s="9"/>
      <c r="K16" s="9"/>
      <c r="L16" s="9"/>
      <c r="M16" s="9"/>
    </row>
    <row r="17" spans="1:17" ht="14.4" thickBot="1" x14ac:dyDescent="0.35">
      <c r="A17" s="4"/>
      <c r="B17" s="4"/>
      <c r="F17" s="8"/>
      <c r="G17" s="10"/>
      <c r="H17" s="8"/>
      <c r="I17" s="9"/>
      <c r="J17" s="9"/>
      <c r="K17" s="9"/>
      <c r="L17" s="9"/>
      <c r="M17" s="9"/>
    </row>
    <row r="18" spans="1:17" ht="14.4" thickBot="1" x14ac:dyDescent="0.35">
      <c r="F18" s="282" t="s">
        <v>13</v>
      </c>
      <c r="G18" s="283"/>
      <c r="H18" s="283"/>
      <c r="I18" s="283"/>
      <c r="J18" s="283"/>
      <c r="K18" s="283"/>
      <c r="L18" s="283"/>
      <c r="M18" s="284"/>
      <c r="P18" s="180" t="s">
        <v>57</v>
      </c>
      <c r="Q18" s="181" t="s">
        <v>58</v>
      </c>
    </row>
    <row r="19" spans="1:17" ht="16.95" customHeight="1" thickBot="1" x14ac:dyDescent="0.35">
      <c r="A19" s="11" t="s">
        <v>2</v>
      </c>
      <c r="B19" s="285" t="s">
        <v>3</v>
      </c>
      <c r="C19" s="286"/>
      <c r="D19" s="286"/>
      <c r="E19" s="286"/>
      <c r="F19" s="45" t="s">
        <v>4</v>
      </c>
      <c r="G19" s="23" t="s">
        <v>5</v>
      </c>
      <c r="H19" s="24" t="s">
        <v>6</v>
      </c>
      <c r="I19" s="25" t="s">
        <v>7</v>
      </c>
      <c r="J19" s="26" t="s">
        <v>8</v>
      </c>
      <c r="K19" s="27" t="s">
        <v>9</v>
      </c>
      <c r="L19" s="28" t="s">
        <v>10</v>
      </c>
      <c r="M19" s="46" t="s">
        <v>11</v>
      </c>
      <c r="P19" s="182" t="s">
        <v>59</v>
      </c>
      <c r="Q19" s="183">
        <v>0.17</v>
      </c>
    </row>
    <row r="20" spans="1:17" ht="16.95" customHeight="1" x14ac:dyDescent="0.3">
      <c r="A20" s="301">
        <v>1</v>
      </c>
      <c r="B20" s="287"/>
      <c r="C20" s="288"/>
      <c r="D20" s="288"/>
      <c r="E20" s="288"/>
      <c r="F20" s="100"/>
      <c r="G20" s="101"/>
      <c r="H20" s="102"/>
      <c r="I20" s="103"/>
      <c r="J20" s="104"/>
      <c r="K20" s="105"/>
      <c r="L20" s="106"/>
      <c r="M20" s="107"/>
      <c r="N20" s="179"/>
      <c r="P20" s="182" t="s">
        <v>60</v>
      </c>
      <c r="Q20" s="183">
        <v>0.25</v>
      </c>
    </row>
    <row r="21" spans="1:17" ht="16.95" customHeight="1" x14ac:dyDescent="0.3">
      <c r="A21" s="276"/>
      <c r="B21" s="261"/>
      <c r="C21" s="262"/>
      <c r="D21" s="262"/>
      <c r="E21" s="262"/>
      <c r="F21" s="108"/>
      <c r="G21" s="109"/>
      <c r="H21" s="110"/>
      <c r="I21" s="111"/>
      <c r="J21" s="112"/>
      <c r="K21" s="113"/>
      <c r="L21" s="114"/>
      <c r="M21" s="115"/>
      <c r="N21" s="179"/>
      <c r="P21" s="182" t="s">
        <v>62</v>
      </c>
      <c r="Q21" s="183">
        <v>0.33</v>
      </c>
    </row>
    <row r="22" spans="1:17" ht="16.95" customHeight="1" x14ac:dyDescent="0.3">
      <c r="A22" s="276"/>
      <c r="B22" s="261"/>
      <c r="C22" s="262"/>
      <c r="D22" s="262"/>
      <c r="E22" s="262"/>
      <c r="F22" s="108"/>
      <c r="G22" s="109"/>
      <c r="H22" s="110"/>
      <c r="I22" s="111"/>
      <c r="J22" s="112"/>
      <c r="K22" s="113"/>
      <c r="L22" s="114"/>
      <c r="M22" s="115"/>
      <c r="N22" s="179"/>
      <c r="P22" s="182" t="s">
        <v>61</v>
      </c>
      <c r="Q22" s="183">
        <v>0.42</v>
      </c>
    </row>
    <row r="23" spans="1:17" ht="16.95" customHeight="1" thickBot="1" x14ac:dyDescent="0.35">
      <c r="A23" s="276"/>
      <c r="B23" s="261"/>
      <c r="C23" s="262"/>
      <c r="D23" s="262"/>
      <c r="E23" s="262"/>
      <c r="F23" s="108"/>
      <c r="G23" s="109"/>
      <c r="H23" s="110"/>
      <c r="I23" s="111"/>
      <c r="J23" s="112"/>
      <c r="K23" s="113"/>
      <c r="L23" s="114"/>
      <c r="M23" s="115"/>
      <c r="N23" s="179"/>
      <c r="P23" s="182" t="s">
        <v>63</v>
      </c>
      <c r="Q23" s="183">
        <v>0.5</v>
      </c>
    </row>
    <row r="24" spans="1:17" ht="16.95" customHeight="1" x14ac:dyDescent="0.3">
      <c r="A24" s="276"/>
      <c r="B24" s="261"/>
      <c r="C24" s="262"/>
      <c r="D24" s="262"/>
      <c r="E24" s="262"/>
      <c r="F24" s="108"/>
      <c r="G24" s="109"/>
      <c r="H24" s="110"/>
      <c r="I24" s="111"/>
      <c r="J24" s="112"/>
      <c r="K24" s="113"/>
      <c r="L24" s="114"/>
      <c r="M24" s="115"/>
      <c r="N24" s="186" t="s">
        <v>56</v>
      </c>
      <c r="P24" s="182" t="s">
        <v>64</v>
      </c>
      <c r="Q24" s="183">
        <v>0.57999999999999996</v>
      </c>
    </row>
    <row r="25" spans="1:17" ht="16.95" customHeight="1" thickBot="1" x14ac:dyDescent="0.35">
      <c r="A25" s="276"/>
      <c r="B25" s="279"/>
      <c r="C25" s="280"/>
      <c r="D25" s="280"/>
      <c r="E25" s="280"/>
      <c r="F25" s="117"/>
      <c r="G25" s="118"/>
      <c r="H25" s="119"/>
      <c r="I25" s="120"/>
      <c r="J25" s="121"/>
      <c r="K25" s="122"/>
      <c r="L25" s="123"/>
      <c r="M25" s="153"/>
      <c r="N25" s="99">
        <f>SUM(F20:M25)</f>
        <v>0</v>
      </c>
      <c r="P25" s="182" t="s">
        <v>65</v>
      </c>
      <c r="Q25" s="183">
        <v>0.67</v>
      </c>
    </row>
    <row r="26" spans="1:17" ht="16.95" customHeight="1" x14ac:dyDescent="0.3">
      <c r="A26" s="275">
        <v>2</v>
      </c>
      <c r="B26" s="273"/>
      <c r="C26" s="274"/>
      <c r="D26" s="274"/>
      <c r="E26" s="274"/>
      <c r="F26" s="125"/>
      <c r="G26" s="126"/>
      <c r="H26" s="127"/>
      <c r="I26" s="128"/>
      <c r="J26" s="129"/>
      <c r="K26" s="130"/>
      <c r="L26" s="131"/>
      <c r="M26" s="132"/>
      <c r="N26" s="179"/>
      <c r="P26" s="182" t="s">
        <v>66</v>
      </c>
      <c r="Q26" s="183">
        <v>0.75</v>
      </c>
    </row>
    <row r="27" spans="1:17" ht="16.95" customHeight="1" x14ac:dyDescent="0.3">
      <c r="A27" s="276"/>
      <c r="B27" s="261"/>
      <c r="C27" s="262"/>
      <c r="D27" s="262"/>
      <c r="E27" s="262"/>
      <c r="F27" s="108"/>
      <c r="G27" s="109"/>
      <c r="H27" s="110"/>
      <c r="I27" s="111"/>
      <c r="J27" s="112"/>
      <c r="K27" s="113"/>
      <c r="L27" s="114"/>
      <c r="M27" s="115"/>
      <c r="N27" s="179"/>
      <c r="P27" s="182" t="s">
        <v>67</v>
      </c>
      <c r="Q27" s="183">
        <v>0.83</v>
      </c>
    </row>
    <row r="28" spans="1:17" ht="16.95" customHeight="1" x14ac:dyDescent="0.3">
      <c r="A28" s="276"/>
      <c r="B28" s="261"/>
      <c r="C28" s="262"/>
      <c r="D28" s="262"/>
      <c r="E28" s="262"/>
      <c r="F28" s="108"/>
      <c r="G28" s="109"/>
      <c r="H28" s="110"/>
      <c r="I28" s="111"/>
      <c r="J28" s="112"/>
      <c r="K28" s="113"/>
      <c r="L28" s="114"/>
      <c r="M28" s="115"/>
      <c r="N28" s="179"/>
      <c r="P28" s="182" t="s">
        <v>68</v>
      </c>
      <c r="Q28" s="183">
        <v>0.92</v>
      </c>
    </row>
    <row r="29" spans="1:17" ht="16.95" customHeight="1" thickBot="1" x14ac:dyDescent="0.35">
      <c r="A29" s="276"/>
      <c r="B29" s="261"/>
      <c r="C29" s="262"/>
      <c r="D29" s="262"/>
      <c r="E29" s="262"/>
      <c r="F29" s="108"/>
      <c r="G29" s="109"/>
      <c r="H29" s="110"/>
      <c r="I29" s="111"/>
      <c r="J29" s="112"/>
      <c r="K29" s="113"/>
      <c r="L29" s="114"/>
      <c r="M29" s="115"/>
      <c r="N29" s="179"/>
      <c r="P29" s="184" t="s">
        <v>69</v>
      </c>
      <c r="Q29" s="185">
        <v>1</v>
      </c>
    </row>
    <row r="30" spans="1:17" ht="16.95" customHeight="1" x14ac:dyDescent="0.3">
      <c r="A30" s="276"/>
      <c r="B30" s="261"/>
      <c r="C30" s="262"/>
      <c r="D30" s="262"/>
      <c r="E30" s="262"/>
      <c r="F30" s="108"/>
      <c r="G30" s="109"/>
      <c r="H30" s="110"/>
      <c r="I30" s="111"/>
      <c r="J30" s="112"/>
      <c r="K30" s="113"/>
      <c r="L30" s="114"/>
      <c r="M30" s="115"/>
      <c r="N30" s="186" t="s">
        <v>56</v>
      </c>
    </row>
    <row r="31" spans="1:17" ht="16.95" customHeight="1" thickBot="1" x14ac:dyDescent="0.35">
      <c r="A31" s="277"/>
      <c r="B31" s="269"/>
      <c r="C31" s="270"/>
      <c r="D31" s="270"/>
      <c r="E31" s="270"/>
      <c r="F31" s="133"/>
      <c r="G31" s="134"/>
      <c r="H31" s="135"/>
      <c r="I31" s="136"/>
      <c r="J31" s="137"/>
      <c r="K31" s="138"/>
      <c r="L31" s="139"/>
      <c r="M31" s="140"/>
      <c r="N31" s="99">
        <f>SUM(F26:M31)</f>
        <v>0</v>
      </c>
    </row>
    <row r="32" spans="1:17" ht="16.95" customHeight="1" x14ac:dyDescent="0.3">
      <c r="A32" s="275">
        <v>3</v>
      </c>
      <c r="B32" s="273"/>
      <c r="C32" s="274"/>
      <c r="D32" s="274"/>
      <c r="E32" s="274"/>
      <c r="F32" s="125"/>
      <c r="G32" s="126"/>
      <c r="H32" s="127"/>
      <c r="I32" s="128"/>
      <c r="J32" s="129"/>
      <c r="K32" s="130"/>
      <c r="L32" s="131"/>
      <c r="M32" s="132"/>
      <c r="N32" s="179"/>
    </row>
    <row r="33" spans="1:14" ht="16.95" customHeight="1" x14ac:dyDescent="0.3">
      <c r="A33" s="276"/>
      <c r="B33" s="261"/>
      <c r="C33" s="262"/>
      <c r="D33" s="262"/>
      <c r="E33" s="262"/>
      <c r="F33" s="108"/>
      <c r="G33" s="109"/>
      <c r="H33" s="110"/>
      <c r="I33" s="111"/>
      <c r="J33" s="112"/>
      <c r="K33" s="113"/>
      <c r="L33" s="114"/>
      <c r="M33" s="115"/>
      <c r="N33" s="179"/>
    </row>
    <row r="34" spans="1:14" ht="16.95" customHeight="1" x14ac:dyDescent="0.3">
      <c r="A34" s="276"/>
      <c r="B34" s="261"/>
      <c r="C34" s="262"/>
      <c r="D34" s="262"/>
      <c r="E34" s="262"/>
      <c r="F34" s="108"/>
      <c r="G34" s="109"/>
      <c r="H34" s="110"/>
      <c r="I34" s="111"/>
      <c r="J34" s="112"/>
      <c r="K34" s="113"/>
      <c r="L34" s="114"/>
      <c r="M34" s="115"/>
      <c r="N34" s="179"/>
    </row>
    <row r="35" spans="1:14" ht="16.95" customHeight="1" thickBot="1" x14ac:dyDescent="0.35">
      <c r="A35" s="276"/>
      <c r="B35" s="261"/>
      <c r="C35" s="262"/>
      <c r="D35" s="262"/>
      <c r="E35" s="262"/>
      <c r="F35" s="108"/>
      <c r="G35" s="109"/>
      <c r="H35" s="110"/>
      <c r="I35" s="111"/>
      <c r="J35" s="112"/>
      <c r="K35" s="113"/>
      <c r="L35" s="114"/>
      <c r="M35" s="115"/>
      <c r="N35" s="179"/>
    </row>
    <row r="36" spans="1:14" ht="16.95" customHeight="1" x14ac:dyDescent="0.3">
      <c r="A36" s="276"/>
      <c r="B36" s="261"/>
      <c r="C36" s="262"/>
      <c r="D36" s="262"/>
      <c r="E36" s="262"/>
      <c r="F36" s="108"/>
      <c r="G36" s="109"/>
      <c r="H36" s="110"/>
      <c r="I36" s="111"/>
      <c r="J36" s="112"/>
      <c r="K36" s="113"/>
      <c r="L36" s="114"/>
      <c r="M36" s="115"/>
      <c r="N36" s="187" t="s">
        <v>56</v>
      </c>
    </row>
    <row r="37" spans="1:14" ht="16.95" customHeight="1" thickBot="1" x14ac:dyDescent="0.35">
      <c r="A37" s="277"/>
      <c r="B37" s="269"/>
      <c r="C37" s="270"/>
      <c r="D37" s="270"/>
      <c r="E37" s="270"/>
      <c r="F37" s="133"/>
      <c r="G37" s="134"/>
      <c r="H37" s="135"/>
      <c r="I37" s="136"/>
      <c r="J37" s="137"/>
      <c r="K37" s="138"/>
      <c r="L37" s="139"/>
      <c r="M37" s="140"/>
      <c r="N37" s="141">
        <f>SUM(F32:M37)</f>
        <v>0</v>
      </c>
    </row>
    <row r="38" spans="1:14" ht="16.95" customHeight="1" x14ac:dyDescent="0.3">
      <c r="A38" s="275">
        <v>4</v>
      </c>
      <c r="B38" s="273"/>
      <c r="C38" s="274"/>
      <c r="D38" s="274"/>
      <c r="E38" s="274"/>
      <c r="F38" s="125"/>
      <c r="G38" s="126"/>
      <c r="H38" s="127"/>
      <c r="I38" s="128"/>
      <c r="J38" s="129"/>
      <c r="K38" s="130"/>
      <c r="L38" s="131"/>
      <c r="M38" s="132"/>
      <c r="N38" s="179"/>
    </row>
    <row r="39" spans="1:14" ht="16.95" customHeight="1" x14ac:dyDescent="0.3">
      <c r="A39" s="276"/>
      <c r="B39" s="261"/>
      <c r="C39" s="262"/>
      <c r="D39" s="262"/>
      <c r="E39" s="262"/>
      <c r="F39" s="108"/>
      <c r="G39" s="109"/>
      <c r="H39" s="110"/>
      <c r="I39" s="111"/>
      <c r="J39" s="112"/>
      <c r="K39" s="113"/>
      <c r="L39" s="114"/>
      <c r="M39" s="115"/>
      <c r="N39" s="179"/>
    </row>
    <row r="40" spans="1:14" ht="16.95" customHeight="1" x14ac:dyDescent="0.3">
      <c r="A40" s="276"/>
      <c r="B40" s="261"/>
      <c r="C40" s="262"/>
      <c r="D40" s="262"/>
      <c r="E40" s="262"/>
      <c r="F40" s="108"/>
      <c r="G40" s="109"/>
      <c r="H40" s="110"/>
      <c r="I40" s="111"/>
      <c r="J40" s="112"/>
      <c r="K40" s="113"/>
      <c r="L40" s="114"/>
      <c r="M40" s="115"/>
      <c r="N40" s="179"/>
    </row>
    <row r="41" spans="1:14" ht="16.95" customHeight="1" thickBot="1" x14ac:dyDescent="0.35">
      <c r="A41" s="276"/>
      <c r="B41" s="261"/>
      <c r="C41" s="262"/>
      <c r="D41" s="262"/>
      <c r="E41" s="262"/>
      <c r="F41" s="108"/>
      <c r="G41" s="109"/>
      <c r="H41" s="110"/>
      <c r="I41" s="111"/>
      <c r="J41" s="112"/>
      <c r="K41" s="113"/>
      <c r="L41" s="114"/>
      <c r="M41" s="115"/>
      <c r="N41" s="179"/>
    </row>
    <row r="42" spans="1:14" ht="16.95" customHeight="1" x14ac:dyDescent="0.3">
      <c r="A42" s="276"/>
      <c r="B42" s="261"/>
      <c r="C42" s="262"/>
      <c r="D42" s="262"/>
      <c r="E42" s="262"/>
      <c r="F42" s="108"/>
      <c r="G42" s="109"/>
      <c r="H42" s="110"/>
      <c r="I42" s="111"/>
      <c r="J42" s="112"/>
      <c r="K42" s="113"/>
      <c r="L42" s="114"/>
      <c r="M42" s="115"/>
      <c r="N42" s="187" t="s">
        <v>56</v>
      </c>
    </row>
    <row r="43" spans="1:14" ht="16.95" customHeight="1" thickBot="1" x14ac:dyDescent="0.35">
      <c r="A43" s="277"/>
      <c r="B43" s="269"/>
      <c r="C43" s="270"/>
      <c r="D43" s="270"/>
      <c r="E43" s="270"/>
      <c r="F43" s="133"/>
      <c r="G43" s="134"/>
      <c r="H43" s="135"/>
      <c r="I43" s="136"/>
      <c r="J43" s="137"/>
      <c r="K43" s="138"/>
      <c r="L43" s="139"/>
      <c r="M43" s="140"/>
      <c r="N43" s="141">
        <f>SUM(F38:M43)</f>
        <v>0</v>
      </c>
    </row>
    <row r="44" spans="1:14" ht="16.95" customHeight="1" x14ac:dyDescent="0.3">
      <c r="A44" s="275">
        <v>5</v>
      </c>
      <c r="B44" s="273"/>
      <c r="C44" s="274"/>
      <c r="D44" s="274"/>
      <c r="E44" s="274"/>
      <c r="F44" s="125"/>
      <c r="G44" s="126"/>
      <c r="H44" s="127"/>
      <c r="I44" s="128"/>
      <c r="J44" s="129"/>
      <c r="K44" s="130"/>
      <c r="L44" s="131"/>
      <c r="M44" s="132"/>
      <c r="N44" s="179"/>
    </row>
    <row r="45" spans="1:14" ht="16.95" customHeight="1" x14ac:dyDescent="0.3">
      <c r="A45" s="276"/>
      <c r="B45" s="261"/>
      <c r="C45" s="262"/>
      <c r="D45" s="262"/>
      <c r="E45" s="262"/>
      <c r="F45" s="108"/>
      <c r="G45" s="109"/>
      <c r="H45" s="110"/>
      <c r="I45" s="111"/>
      <c r="J45" s="112"/>
      <c r="K45" s="113"/>
      <c r="L45" s="114"/>
      <c r="M45" s="115"/>
      <c r="N45" s="179"/>
    </row>
    <row r="46" spans="1:14" ht="16.95" customHeight="1" x14ac:dyDescent="0.3">
      <c r="A46" s="276"/>
      <c r="B46" s="261"/>
      <c r="C46" s="262"/>
      <c r="D46" s="262"/>
      <c r="E46" s="262"/>
      <c r="F46" s="108"/>
      <c r="G46" s="109"/>
      <c r="H46" s="110"/>
      <c r="I46" s="111"/>
      <c r="J46" s="112"/>
      <c r="K46" s="113"/>
      <c r="L46" s="114"/>
      <c r="M46" s="115"/>
      <c r="N46" s="179"/>
    </row>
    <row r="47" spans="1:14" ht="16.95" customHeight="1" thickBot="1" x14ac:dyDescent="0.35">
      <c r="A47" s="276"/>
      <c r="B47" s="261"/>
      <c r="C47" s="262"/>
      <c r="D47" s="262"/>
      <c r="E47" s="262"/>
      <c r="F47" s="108"/>
      <c r="G47" s="109"/>
      <c r="H47" s="110"/>
      <c r="I47" s="111"/>
      <c r="J47" s="112"/>
      <c r="K47" s="113"/>
      <c r="L47" s="114"/>
      <c r="M47" s="115"/>
      <c r="N47" s="179"/>
    </row>
    <row r="48" spans="1:14" ht="16.95" customHeight="1" x14ac:dyDescent="0.3">
      <c r="A48" s="276"/>
      <c r="B48" s="261"/>
      <c r="C48" s="262"/>
      <c r="D48" s="262"/>
      <c r="E48" s="262"/>
      <c r="F48" s="108"/>
      <c r="G48" s="109"/>
      <c r="H48" s="110"/>
      <c r="I48" s="111"/>
      <c r="J48" s="112"/>
      <c r="K48" s="113"/>
      <c r="L48" s="114"/>
      <c r="M48" s="115"/>
      <c r="N48" s="187" t="s">
        <v>56</v>
      </c>
    </row>
    <row r="49" spans="1:14" ht="16.95" customHeight="1" thickBot="1" x14ac:dyDescent="0.35">
      <c r="A49" s="277"/>
      <c r="B49" s="269"/>
      <c r="C49" s="270"/>
      <c r="D49" s="270"/>
      <c r="E49" s="270"/>
      <c r="F49" s="133"/>
      <c r="G49" s="134"/>
      <c r="H49" s="135"/>
      <c r="I49" s="136"/>
      <c r="J49" s="137"/>
      <c r="K49" s="138"/>
      <c r="L49" s="139"/>
      <c r="M49" s="140"/>
      <c r="N49" s="141">
        <f>SUM(F44:M49)</f>
        <v>0</v>
      </c>
    </row>
    <row r="50" spans="1:14" ht="16.95" customHeight="1" x14ac:dyDescent="0.3">
      <c r="A50" s="275">
        <v>6</v>
      </c>
      <c r="B50" s="273"/>
      <c r="C50" s="274"/>
      <c r="D50" s="274"/>
      <c r="E50" s="274"/>
      <c r="F50" s="125"/>
      <c r="G50" s="126"/>
      <c r="H50" s="127"/>
      <c r="I50" s="128"/>
      <c r="J50" s="129"/>
      <c r="K50" s="130"/>
      <c r="L50" s="131"/>
      <c r="M50" s="132"/>
      <c r="N50" s="179"/>
    </row>
    <row r="51" spans="1:14" ht="16.95" customHeight="1" x14ac:dyDescent="0.3">
      <c r="A51" s="276"/>
      <c r="B51" s="261"/>
      <c r="C51" s="262"/>
      <c r="D51" s="262"/>
      <c r="E51" s="262"/>
      <c r="F51" s="108"/>
      <c r="G51" s="109"/>
      <c r="H51" s="110"/>
      <c r="I51" s="111"/>
      <c r="J51" s="112"/>
      <c r="K51" s="113"/>
      <c r="L51" s="114"/>
      <c r="M51" s="115"/>
      <c r="N51" s="179"/>
    </row>
    <row r="52" spans="1:14" ht="16.95" customHeight="1" x14ac:dyDescent="0.3">
      <c r="A52" s="276"/>
      <c r="B52" s="261"/>
      <c r="C52" s="262"/>
      <c r="D52" s="262"/>
      <c r="E52" s="262"/>
      <c r="F52" s="108"/>
      <c r="G52" s="109"/>
      <c r="H52" s="110"/>
      <c r="I52" s="111"/>
      <c r="J52" s="112"/>
      <c r="K52" s="113"/>
      <c r="L52" s="114"/>
      <c r="M52" s="115"/>
      <c r="N52" s="179"/>
    </row>
    <row r="53" spans="1:14" ht="16.95" customHeight="1" thickBot="1" x14ac:dyDescent="0.35">
      <c r="A53" s="276"/>
      <c r="B53" s="261"/>
      <c r="C53" s="262"/>
      <c r="D53" s="262"/>
      <c r="E53" s="262"/>
      <c r="F53" s="108"/>
      <c r="G53" s="109"/>
      <c r="H53" s="110"/>
      <c r="I53" s="111"/>
      <c r="J53" s="112"/>
      <c r="K53" s="113"/>
      <c r="L53" s="114"/>
      <c r="M53" s="115"/>
      <c r="N53" s="179"/>
    </row>
    <row r="54" spans="1:14" ht="16.95" customHeight="1" x14ac:dyDescent="0.3">
      <c r="A54" s="276"/>
      <c r="B54" s="261"/>
      <c r="C54" s="262"/>
      <c r="D54" s="262"/>
      <c r="E54" s="262"/>
      <c r="F54" s="108"/>
      <c r="G54" s="109"/>
      <c r="H54" s="110"/>
      <c r="I54" s="111"/>
      <c r="J54" s="112"/>
      <c r="K54" s="113"/>
      <c r="L54" s="114"/>
      <c r="M54" s="115"/>
      <c r="N54" s="187" t="s">
        <v>56</v>
      </c>
    </row>
    <row r="55" spans="1:14" ht="16.95" customHeight="1" thickBot="1" x14ac:dyDescent="0.35">
      <c r="A55" s="277"/>
      <c r="B55" s="269"/>
      <c r="C55" s="270"/>
      <c r="D55" s="270"/>
      <c r="E55" s="270"/>
      <c r="F55" s="133"/>
      <c r="G55" s="134"/>
      <c r="H55" s="135"/>
      <c r="I55" s="136"/>
      <c r="J55" s="137"/>
      <c r="K55" s="138"/>
      <c r="L55" s="139"/>
      <c r="M55" s="140"/>
      <c r="N55" s="141">
        <f>SUM(F50:M55)</f>
        <v>0</v>
      </c>
    </row>
    <row r="56" spans="1:14" ht="16.95" customHeight="1" x14ac:dyDescent="0.3">
      <c r="A56" s="275">
        <v>7</v>
      </c>
      <c r="B56" s="273"/>
      <c r="C56" s="274"/>
      <c r="D56" s="274"/>
      <c r="E56" s="274"/>
      <c r="F56" s="125"/>
      <c r="G56" s="126"/>
      <c r="H56" s="127"/>
      <c r="I56" s="128"/>
      <c r="J56" s="129"/>
      <c r="K56" s="130"/>
      <c r="L56" s="131"/>
      <c r="M56" s="132"/>
      <c r="N56" s="179"/>
    </row>
    <row r="57" spans="1:14" ht="16.95" customHeight="1" x14ac:dyDescent="0.3">
      <c r="A57" s="276"/>
      <c r="B57" s="261"/>
      <c r="C57" s="262"/>
      <c r="D57" s="262"/>
      <c r="E57" s="262"/>
      <c r="F57" s="108"/>
      <c r="G57" s="109"/>
      <c r="H57" s="110"/>
      <c r="I57" s="111"/>
      <c r="J57" s="112"/>
      <c r="K57" s="113"/>
      <c r="L57" s="114"/>
      <c r="M57" s="115"/>
      <c r="N57" s="179"/>
    </row>
    <row r="58" spans="1:14" ht="16.95" customHeight="1" x14ac:dyDescent="0.3">
      <c r="A58" s="276"/>
      <c r="B58" s="261"/>
      <c r="C58" s="262"/>
      <c r="D58" s="262"/>
      <c r="E58" s="262"/>
      <c r="F58" s="108"/>
      <c r="G58" s="109"/>
      <c r="H58" s="110"/>
      <c r="I58" s="111"/>
      <c r="J58" s="112"/>
      <c r="K58" s="113"/>
      <c r="L58" s="114"/>
      <c r="M58" s="115"/>
      <c r="N58" s="179"/>
    </row>
    <row r="59" spans="1:14" ht="16.95" customHeight="1" thickBot="1" x14ac:dyDescent="0.35">
      <c r="A59" s="276"/>
      <c r="B59" s="261"/>
      <c r="C59" s="262"/>
      <c r="D59" s="262"/>
      <c r="E59" s="262"/>
      <c r="F59" s="108"/>
      <c r="G59" s="109"/>
      <c r="H59" s="110"/>
      <c r="I59" s="111"/>
      <c r="J59" s="112"/>
      <c r="K59" s="113"/>
      <c r="L59" s="114"/>
      <c r="M59" s="115"/>
      <c r="N59" s="179"/>
    </row>
    <row r="60" spans="1:14" ht="16.95" customHeight="1" x14ac:dyDescent="0.3">
      <c r="A60" s="276"/>
      <c r="B60" s="261"/>
      <c r="C60" s="262"/>
      <c r="D60" s="262"/>
      <c r="E60" s="262"/>
      <c r="F60" s="108"/>
      <c r="G60" s="109"/>
      <c r="H60" s="110"/>
      <c r="I60" s="111"/>
      <c r="J60" s="112"/>
      <c r="K60" s="113"/>
      <c r="L60" s="114"/>
      <c r="M60" s="115"/>
      <c r="N60" s="187" t="s">
        <v>56</v>
      </c>
    </row>
    <row r="61" spans="1:14" ht="16.95" customHeight="1" thickBot="1" x14ac:dyDescent="0.35">
      <c r="A61" s="277"/>
      <c r="B61" s="269"/>
      <c r="C61" s="270"/>
      <c r="D61" s="270"/>
      <c r="E61" s="270"/>
      <c r="F61" s="133"/>
      <c r="G61" s="134"/>
      <c r="H61" s="135"/>
      <c r="I61" s="136"/>
      <c r="J61" s="137"/>
      <c r="K61" s="138"/>
      <c r="L61" s="139"/>
      <c r="M61" s="140"/>
      <c r="N61" s="141">
        <f>SUM(F56:M61)</f>
        <v>0</v>
      </c>
    </row>
    <row r="62" spans="1:14" ht="16.95" customHeight="1" x14ac:dyDescent="0.3">
      <c r="A62" s="275">
        <v>8</v>
      </c>
      <c r="B62" s="273"/>
      <c r="C62" s="274"/>
      <c r="D62" s="274"/>
      <c r="E62" s="274"/>
      <c r="F62" s="125"/>
      <c r="G62" s="126"/>
      <c r="H62" s="127"/>
      <c r="I62" s="128"/>
      <c r="J62" s="129"/>
      <c r="K62" s="130"/>
      <c r="L62" s="131"/>
      <c r="M62" s="132"/>
      <c r="N62" s="179"/>
    </row>
    <row r="63" spans="1:14" ht="16.95" customHeight="1" x14ac:dyDescent="0.3">
      <c r="A63" s="276"/>
      <c r="B63" s="261"/>
      <c r="C63" s="262"/>
      <c r="D63" s="262"/>
      <c r="E63" s="262"/>
      <c r="F63" s="108"/>
      <c r="G63" s="109"/>
      <c r="H63" s="110"/>
      <c r="I63" s="111"/>
      <c r="J63" s="112"/>
      <c r="K63" s="113"/>
      <c r="L63" s="114"/>
      <c r="M63" s="115"/>
      <c r="N63" s="179"/>
    </row>
    <row r="64" spans="1:14" ht="16.95" customHeight="1" x14ac:dyDescent="0.3">
      <c r="A64" s="276"/>
      <c r="B64" s="261"/>
      <c r="C64" s="262"/>
      <c r="D64" s="262"/>
      <c r="E64" s="262"/>
      <c r="F64" s="108"/>
      <c r="G64" s="109"/>
      <c r="H64" s="110"/>
      <c r="I64" s="111"/>
      <c r="J64" s="112"/>
      <c r="K64" s="113"/>
      <c r="L64" s="114"/>
      <c r="M64" s="115"/>
      <c r="N64" s="179"/>
    </row>
    <row r="65" spans="1:14" ht="16.95" customHeight="1" thickBot="1" x14ac:dyDescent="0.35">
      <c r="A65" s="276"/>
      <c r="B65" s="261"/>
      <c r="C65" s="262"/>
      <c r="D65" s="262"/>
      <c r="E65" s="262"/>
      <c r="F65" s="108"/>
      <c r="G65" s="109"/>
      <c r="H65" s="110"/>
      <c r="I65" s="111"/>
      <c r="J65" s="112"/>
      <c r="K65" s="113"/>
      <c r="L65" s="114"/>
      <c r="M65" s="115"/>
      <c r="N65" s="179"/>
    </row>
    <row r="66" spans="1:14" ht="16.95" customHeight="1" x14ac:dyDescent="0.3">
      <c r="A66" s="276"/>
      <c r="B66" s="261"/>
      <c r="C66" s="262"/>
      <c r="D66" s="262"/>
      <c r="E66" s="262"/>
      <c r="F66" s="108"/>
      <c r="G66" s="109"/>
      <c r="H66" s="110"/>
      <c r="I66" s="111"/>
      <c r="J66" s="112"/>
      <c r="K66" s="113"/>
      <c r="L66" s="114"/>
      <c r="M66" s="115"/>
      <c r="N66" s="187" t="s">
        <v>56</v>
      </c>
    </row>
    <row r="67" spans="1:14" ht="16.95" customHeight="1" thickBot="1" x14ac:dyDescent="0.35">
      <c r="A67" s="277"/>
      <c r="B67" s="269"/>
      <c r="C67" s="270"/>
      <c r="D67" s="270"/>
      <c r="E67" s="270"/>
      <c r="F67" s="133"/>
      <c r="G67" s="134"/>
      <c r="H67" s="135"/>
      <c r="I67" s="136"/>
      <c r="J67" s="137"/>
      <c r="K67" s="138"/>
      <c r="L67" s="139"/>
      <c r="M67" s="140"/>
      <c r="N67" s="141">
        <f>SUM(F62:M67)</f>
        <v>0</v>
      </c>
    </row>
    <row r="68" spans="1:14" ht="16.95" customHeight="1" x14ac:dyDescent="0.3">
      <c r="A68" s="275">
        <v>9</v>
      </c>
      <c r="B68" s="273"/>
      <c r="C68" s="274"/>
      <c r="D68" s="274"/>
      <c r="E68" s="274"/>
      <c r="F68" s="125"/>
      <c r="G68" s="126"/>
      <c r="H68" s="127"/>
      <c r="I68" s="128"/>
      <c r="J68" s="129"/>
      <c r="K68" s="130"/>
      <c r="L68" s="131"/>
      <c r="M68" s="132"/>
      <c r="N68" s="179"/>
    </row>
    <row r="69" spans="1:14" ht="16.95" customHeight="1" x14ac:dyDescent="0.3">
      <c r="A69" s="276"/>
      <c r="B69" s="261"/>
      <c r="C69" s="262"/>
      <c r="D69" s="262"/>
      <c r="E69" s="262"/>
      <c r="F69" s="108"/>
      <c r="G69" s="109"/>
      <c r="H69" s="110"/>
      <c r="I69" s="111"/>
      <c r="J69" s="112"/>
      <c r="K69" s="113"/>
      <c r="L69" s="114"/>
      <c r="M69" s="115"/>
      <c r="N69" s="179"/>
    </row>
    <row r="70" spans="1:14" ht="16.95" customHeight="1" x14ac:dyDescent="0.3">
      <c r="A70" s="276"/>
      <c r="B70" s="261"/>
      <c r="C70" s="262"/>
      <c r="D70" s="262"/>
      <c r="E70" s="262"/>
      <c r="F70" s="108"/>
      <c r="G70" s="109"/>
      <c r="H70" s="110"/>
      <c r="I70" s="111"/>
      <c r="J70" s="112"/>
      <c r="K70" s="113"/>
      <c r="L70" s="114"/>
      <c r="M70" s="115"/>
      <c r="N70" s="179"/>
    </row>
    <row r="71" spans="1:14" ht="16.95" customHeight="1" thickBot="1" x14ac:dyDescent="0.35">
      <c r="A71" s="276"/>
      <c r="B71" s="261"/>
      <c r="C71" s="262"/>
      <c r="D71" s="262"/>
      <c r="E71" s="262"/>
      <c r="F71" s="108"/>
      <c r="G71" s="109"/>
      <c r="H71" s="110"/>
      <c r="I71" s="111"/>
      <c r="J71" s="112"/>
      <c r="K71" s="113"/>
      <c r="L71" s="114"/>
      <c r="M71" s="115"/>
      <c r="N71" s="179"/>
    </row>
    <row r="72" spans="1:14" ht="16.95" customHeight="1" x14ac:dyDescent="0.3">
      <c r="A72" s="276"/>
      <c r="B72" s="261"/>
      <c r="C72" s="262"/>
      <c r="D72" s="262"/>
      <c r="E72" s="262"/>
      <c r="F72" s="108"/>
      <c r="G72" s="109"/>
      <c r="H72" s="110"/>
      <c r="I72" s="111"/>
      <c r="J72" s="112"/>
      <c r="K72" s="113"/>
      <c r="L72" s="114"/>
      <c r="M72" s="115"/>
      <c r="N72" s="187" t="s">
        <v>56</v>
      </c>
    </row>
    <row r="73" spans="1:14" ht="16.95" customHeight="1" thickBot="1" x14ac:dyDescent="0.35">
      <c r="A73" s="277"/>
      <c r="B73" s="269"/>
      <c r="C73" s="270"/>
      <c r="D73" s="270"/>
      <c r="E73" s="270"/>
      <c r="F73" s="133"/>
      <c r="G73" s="134"/>
      <c r="H73" s="135"/>
      <c r="I73" s="136"/>
      <c r="J73" s="137"/>
      <c r="K73" s="138"/>
      <c r="L73" s="139"/>
      <c r="M73" s="140"/>
      <c r="N73" s="141">
        <f>SUM(F68:M73)</f>
        <v>0</v>
      </c>
    </row>
    <row r="74" spans="1:14" ht="16.95" customHeight="1" x14ac:dyDescent="0.3">
      <c r="A74" s="275">
        <v>10</v>
      </c>
      <c r="B74" s="273"/>
      <c r="C74" s="274"/>
      <c r="D74" s="274"/>
      <c r="E74" s="274"/>
      <c r="F74" s="125"/>
      <c r="G74" s="126"/>
      <c r="H74" s="127"/>
      <c r="I74" s="128"/>
      <c r="J74" s="129"/>
      <c r="K74" s="130"/>
      <c r="L74" s="131"/>
      <c r="M74" s="132"/>
      <c r="N74" s="179"/>
    </row>
    <row r="75" spans="1:14" ht="16.95" customHeight="1" x14ac:dyDescent="0.3">
      <c r="A75" s="276"/>
      <c r="B75" s="261"/>
      <c r="C75" s="262"/>
      <c r="D75" s="262"/>
      <c r="E75" s="262"/>
      <c r="F75" s="108"/>
      <c r="G75" s="109"/>
      <c r="H75" s="110"/>
      <c r="I75" s="111"/>
      <c r="J75" s="112"/>
      <c r="K75" s="113"/>
      <c r="L75" s="114"/>
      <c r="M75" s="115"/>
      <c r="N75" s="179"/>
    </row>
    <row r="76" spans="1:14" ht="16.95" customHeight="1" x14ac:dyDescent="0.3">
      <c r="A76" s="276"/>
      <c r="B76" s="261"/>
      <c r="C76" s="262"/>
      <c r="D76" s="262"/>
      <c r="E76" s="262"/>
      <c r="F76" s="108"/>
      <c r="G76" s="109"/>
      <c r="H76" s="110"/>
      <c r="I76" s="111"/>
      <c r="J76" s="112"/>
      <c r="K76" s="113"/>
      <c r="L76" s="114"/>
      <c r="M76" s="115"/>
      <c r="N76" s="179"/>
    </row>
    <row r="77" spans="1:14" ht="16.95" customHeight="1" thickBot="1" x14ac:dyDescent="0.35">
      <c r="A77" s="276"/>
      <c r="B77" s="261"/>
      <c r="C77" s="262"/>
      <c r="D77" s="262"/>
      <c r="E77" s="262"/>
      <c r="F77" s="108"/>
      <c r="G77" s="109"/>
      <c r="H77" s="110"/>
      <c r="I77" s="111"/>
      <c r="J77" s="112"/>
      <c r="K77" s="113"/>
      <c r="L77" s="114"/>
      <c r="M77" s="115"/>
      <c r="N77" s="179"/>
    </row>
    <row r="78" spans="1:14" ht="16.95" customHeight="1" x14ac:dyDescent="0.3">
      <c r="A78" s="276"/>
      <c r="B78" s="261"/>
      <c r="C78" s="262"/>
      <c r="D78" s="262"/>
      <c r="E78" s="262"/>
      <c r="F78" s="108"/>
      <c r="G78" s="109"/>
      <c r="H78" s="110"/>
      <c r="I78" s="111"/>
      <c r="J78" s="112"/>
      <c r="K78" s="113"/>
      <c r="L78" s="114"/>
      <c r="M78" s="115"/>
      <c r="N78" s="187" t="s">
        <v>56</v>
      </c>
    </row>
    <row r="79" spans="1:14" ht="16.95" customHeight="1" thickBot="1" x14ac:dyDescent="0.35">
      <c r="A79" s="277"/>
      <c r="B79" s="269"/>
      <c r="C79" s="270"/>
      <c r="D79" s="270"/>
      <c r="E79" s="270"/>
      <c r="F79" s="133"/>
      <c r="G79" s="134"/>
      <c r="H79" s="135"/>
      <c r="I79" s="136"/>
      <c r="J79" s="137"/>
      <c r="K79" s="138"/>
      <c r="L79" s="139"/>
      <c r="M79" s="140"/>
      <c r="N79" s="141">
        <f>SUM(F74:M79)</f>
        <v>0</v>
      </c>
    </row>
    <row r="80" spans="1:14" ht="16.95" customHeight="1" x14ac:dyDescent="0.3">
      <c r="A80" s="275">
        <v>11</v>
      </c>
      <c r="B80" s="273"/>
      <c r="C80" s="274"/>
      <c r="D80" s="274"/>
      <c r="E80" s="274"/>
      <c r="F80" s="125"/>
      <c r="G80" s="126"/>
      <c r="H80" s="127"/>
      <c r="I80" s="128"/>
      <c r="J80" s="129"/>
      <c r="K80" s="130"/>
      <c r="L80" s="131"/>
      <c r="M80" s="132"/>
      <c r="N80" s="179"/>
    </row>
    <row r="81" spans="1:14" ht="16.95" customHeight="1" x14ac:dyDescent="0.3">
      <c r="A81" s="276"/>
      <c r="B81" s="261"/>
      <c r="C81" s="262"/>
      <c r="D81" s="262"/>
      <c r="E81" s="262"/>
      <c r="F81" s="108"/>
      <c r="G81" s="109"/>
      <c r="H81" s="110"/>
      <c r="I81" s="111"/>
      <c r="J81" s="112"/>
      <c r="K81" s="113"/>
      <c r="L81" s="114"/>
      <c r="M81" s="115"/>
      <c r="N81" s="179"/>
    </row>
    <row r="82" spans="1:14" ht="16.95" customHeight="1" x14ac:dyDescent="0.3">
      <c r="A82" s="276"/>
      <c r="B82" s="261"/>
      <c r="C82" s="262"/>
      <c r="D82" s="262"/>
      <c r="E82" s="262"/>
      <c r="F82" s="108"/>
      <c r="G82" s="109"/>
      <c r="H82" s="110"/>
      <c r="I82" s="111"/>
      <c r="J82" s="112"/>
      <c r="K82" s="113"/>
      <c r="L82" s="114"/>
      <c r="M82" s="115"/>
      <c r="N82" s="179"/>
    </row>
    <row r="83" spans="1:14" ht="16.95" customHeight="1" thickBot="1" x14ac:dyDescent="0.35">
      <c r="A83" s="276"/>
      <c r="B83" s="261"/>
      <c r="C83" s="262"/>
      <c r="D83" s="262"/>
      <c r="E83" s="262"/>
      <c r="F83" s="108"/>
      <c r="G83" s="109"/>
      <c r="H83" s="110"/>
      <c r="I83" s="111"/>
      <c r="J83" s="112"/>
      <c r="K83" s="113"/>
      <c r="L83" s="114"/>
      <c r="M83" s="115"/>
      <c r="N83" s="179"/>
    </row>
    <row r="84" spans="1:14" ht="16.95" customHeight="1" x14ac:dyDescent="0.3">
      <c r="A84" s="276"/>
      <c r="B84" s="261"/>
      <c r="C84" s="262"/>
      <c r="D84" s="262"/>
      <c r="E84" s="262"/>
      <c r="F84" s="108"/>
      <c r="G84" s="109"/>
      <c r="H84" s="110"/>
      <c r="I84" s="111"/>
      <c r="J84" s="112"/>
      <c r="K84" s="113"/>
      <c r="L84" s="114"/>
      <c r="M84" s="115"/>
      <c r="N84" s="187" t="s">
        <v>56</v>
      </c>
    </row>
    <row r="85" spans="1:14" ht="16.95" customHeight="1" thickBot="1" x14ac:dyDescent="0.35">
      <c r="A85" s="277"/>
      <c r="B85" s="269"/>
      <c r="C85" s="270"/>
      <c r="D85" s="270"/>
      <c r="E85" s="270"/>
      <c r="F85" s="133"/>
      <c r="G85" s="134"/>
      <c r="H85" s="135"/>
      <c r="I85" s="136"/>
      <c r="J85" s="137"/>
      <c r="K85" s="138"/>
      <c r="L85" s="139"/>
      <c r="M85" s="140"/>
      <c r="N85" s="141">
        <f>SUM(F80:M85)</f>
        <v>0</v>
      </c>
    </row>
    <row r="86" spans="1:14" ht="16.95" customHeight="1" x14ac:dyDescent="0.3">
      <c r="A86" s="275">
        <v>12</v>
      </c>
      <c r="B86" s="273"/>
      <c r="C86" s="274"/>
      <c r="D86" s="274"/>
      <c r="E86" s="274"/>
      <c r="F86" s="125"/>
      <c r="G86" s="126"/>
      <c r="H86" s="127"/>
      <c r="I86" s="128"/>
      <c r="J86" s="129"/>
      <c r="K86" s="130"/>
      <c r="L86" s="131"/>
      <c r="M86" s="132"/>
      <c r="N86" s="179"/>
    </row>
    <row r="87" spans="1:14" ht="16.95" customHeight="1" x14ac:dyDescent="0.3">
      <c r="A87" s="276"/>
      <c r="B87" s="261"/>
      <c r="C87" s="262"/>
      <c r="D87" s="262"/>
      <c r="E87" s="262"/>
      <c r="F87" s="108"/>
      <c r="G87" s="109"/>
      <c r="H87" s="110"/>
      <c r="I87" s="111"/>
      <c r="J87" s="112"/>
      <c r="K87" s="113"/>
      <c r="L87" s="114"/>
      <c r="M87" s="115"/>
      <c r="N87" s="179"/>
    </row>
    <row r="88" spans="1:14" ht="16.95" customHeight="1" x14ac:dyDescent="0.3">
      <c r="A88" s="276"/>
      <c r="B88" s="261"/>
      <c r="C88" s="262"/>
      <c r="D88" s="262"/>
      <c r="E88" s="262"/>
      <c r="F88" s="108"/>
      <c r="G88" s="109"/>
      <c r="H88" s="110"/>
      <c r="I88" s="111"/>
      <c r="J88" s="112"/>
      <c r="K88" s="113"/>
      <c r="L88" s="114"/>
      <c r="M88" s="115"/>
      <c r="N88" s="179"/>
    </row>
    <row r="89" spans="1:14" ht="16.95" customHeight="1" thickBot="1" x14ac:dyDescent="0.35">
      <c r="A89" s="276"/>
      <c r="B89" s="261"/>
      <c r="C89" s="262"/>
      <c r="D89" s="262"/>
      <c r="E89" s="262"/>
      <c r="F89" s="108"/>
      <c r="G89" s="109"/>
      <c r="H89" s="110"/>
      <c r="I89" s="111"/>
      <c r="J89" s="112"/>
      <c r="K89" s="113"/>
      <c r="L89" s="114"/>
      <c r="M89" s="115"/>
      <c r="N89" s="179"/>
    </row>
    <row r="90" spans="1:14" ht="16.95" customHeight="1" x14ac:dyDescent="0.3">
      <c r="A90" s="276"/>
      <c r="B90" s="261"/>
      <c r="C90" s="262"/>
      <c r="D90" s="262"/>
      <c r="E90" s="262"/>
      <c r="F90" s="108"/>
      <c r="G90" s="109"/>
      <c r="H90" s="110"/>
      <c r="I90" s="111"/>
      <c r="J90" s="112"/>
      <c r="K90" s="113"/>
      <c r="L90" s="114"/>
      <c r="M90" s="115"/>
      <c r="N90" s="187" t="s">
        <v>56</v>
      </c>
    </row>
    <row r="91" spans="1:14" ht="16.95" customHeight="1" thickBot="1" x14ac:dyDescent="0.35">
      <c r="A91" s="277"/>
      <c r="B91" s="269"/>
      <c r="C91" s="270"/>
      <c r="D91" s="270"/>
      <c r="E91" s="270"/>
      <c r="F91" s="133"/>
      <c r="G91" s="134"/>
      <c r="H91" s="135"/>
      <c r="I91" s="136"/>
      <c r="J91" s="137"/>
      <c r="K91" s="138"/>
      <c r="L91" s="139"/>
      <c r="M91" s="140"/>
      <c r="N91" s="141">
        <f>SUM(F86:M91)</f>
        <v>0</v>
      </c>
    </row>
    <row r="92" spans="1:14" ht="16.95" customHeight="1" x14ac:dyDescent="0.3">
      <c r="A92" s="275">
        <v>13</v>
      </c>
      <c r="B92" s="273"/>
      <c r="C92" s="274"/>
      <c r="D92" s="274"/>
      <c r="E92" s="274"/>
      <c r="F92" s="125"/>
      <c r="G92" s="126"/>
      <c r="H92" s="127"/>
      <c r="I92" s="128"/>
      <c r="J92" s="129"/>
      <c r="K92" s="130"/>
      <c r="L92" s="131"/>
      <c r="M92" s="132"/>
      <c r="N92" s="179"/>
    </row>
    <row r="93" spans="1:14" ht="16.95" customHeight="1" x14ac:dyDescent="0.3">
      <c r="A93" s="276"/>
      <c r="B93" s="261"/>
      <c r="C93" s="262"/>
      <c r="D93" s="262"/>
      <c r="E93" s="262"/>
      <c r="F93" s="108"/>
      <c r="G93" s="109"/>
      <c r="H93" s="110"/>
      <c r="I93" s="111"/>
      <c r="J93" s="112"/>
      <c r="K93" s="113"/>
      <c r="L93" s="114"/>
      <c r="M93" s="115"/>
      <c r="N93" s="179"/>
    </row>
    <row r="94" spans="1:14" ht="16.95" customHeight="1" x14ac:dyDescent="0.3">
      <c r="A94" s="276"/>
      <c r="B94" s="261"/>
      <c r="C94" s="262"/>
      <c r="D94" s="262"/>
      <c r="E94" s="262"/>
      <c r="F94" s="108"/>
      <c r="G94" s="109"/>
      <c r="H94" s="110"/>
      <c r="I94" s="111"/>
      <c r="J94" s="112"/>
      <c r="K94" s="113"/>
      <c r="L94" s="114"/>
      <c r="M94" s="115"/>
      <c r="N94" s="179"/>
    </row>
    <row r="95" spans="1:14" ht="16.95" customHeight="1" thickBot="1" x14ac:dyDescent="0.35">
      <c r="A95" s="276"/>
      <c r="B95" s="261"/>
      <c r="C95" s="262"/>
      <c r="D95" s="262"/>
      <c r="E95" s="262"/>
      <c r="F95" s="108"/>
      <c r="G95" s="109"/>
      <c r="H95" s="110"/>
      <c r="I95" s="111"/>
      <c r="J95" s="112"/>
      <c r="K95" s="113"/>
      <c r="L95" s="114"/>
      <c r="M95" s="115"/>
      <c r="N95" s="179"/>
    </row>
    <row r="96" spans="1:14" ht="16.95" customHeight="1" x14ac:dyDescent="0.3">
      <c r="A96" s="276"/>
      <c r="B96" s="261"/>
      <c r="C96" s="262"/>
      <c r="D96" s="262"/>
      <c r="E96" s="262"/>
      <c r="F96" s="108"/>
      <c r="G96" s="109"/>
      <c r="H96" s="110"/>
      <c r="I96" s="111"/>
      <c r="J96" s="112"/>
      <c r="K96" s="113"/>
      <c r="L96" s="114"/>
      <c r="M96" s="115"/>
      <c r="N96" s="187" t="s">
        <v>56</v>
      </c>
    </row>
    <row r="97" spans="1:14" ht="16.95" customHeight="1" thickBot="1" x14ac:dyDescent="0.35">
      <c r="A97" s="277"/>
      <c r="B97" s="269"/>
      <c r="C97" s="270"/>
      <c r="D97" s="270"/>
      <c r="E97" s="270"/>
      <c r="F97" s="133"/>
      <c r="G97" s="134"/>
      <c r="H97" s="135"/>
      <c r="I97" s="136"/>
      <c r="J97" s="137"/>
      <c r="K97" s="138"/>
      <c r="L97" s="139"/>
      <c r="M97" s="140"/>
      <c r="N97" s="141">
        <f>SUM(F92:M97)</f>
        <v>0</v>
      </c>
    </row>
    <row r="98" spans="1:14" ht="16.95" customHeight="1" x14ac:dyDescent="0.3">
      <c r="A98" s="275">
        <v>14</v>
      </c>
      <c r="B98" s="273"/>
      <c r="C98" s="274"/>
      <c r="D98" s="274"/>
      <c r="E98" s="274"/>
      <c r="F98" s="125"/>
      <c r="G98" s="126"/>
      <c r="H98" s="127"/>
      <c r="I98" s="128"/>
      <c r="J98" s="129"/>
      <c r="K98" s="130"/>
      <c r="L98" s="131"/>
      <c r="M98" s="132"/>
      <c r="N98" s="179"/>
    </row>
    <row r="99" spans="1:14" ht="16.95" customHeight="1" x14ac:dyDescent="0.3">
      <c r="A99" s="276"/>
      <c r="B99" s="261"/>
      <c r="C99" s="262"/>
      <c r="D99" s="262"/>
      <c r="E99" s="262"/>
      <c r="F99" s="108"/>
      <c r="G99" s="109"/>
      <c r="H99" s="110"/>
      <c r="I99" s="111"/>
      <c r="J99" s="112"/>
      <c r="K99" s="113"/>
      <c r="L99" s="114"/>
      <c r="M99" s="115"/>
      <c r="N99" s="179"/>
    </row>
    <row r="100" spans="1:14" ht="16.95" customHeight="1" x14ac:dyDescent="0.3">
      <c r="A100" s="276"/>
      <c r="B100" s="261"/>
      <c r="C100" s="262"/>
      <c r="D100" s="262"/>
      <c r="E100" s="262"/>
      <c r="F100" s="108"/>
      <c r="G100" s="109"/>
      <c r="H100" s="110"/>
      <c r="I100" s="111"/>
      <c r="J100" s="112"/>
      <c r="K100" s="113"/>
      <c r="L100" s="114"/>
      <c r="M100" s="115"/>
      <c r="N100" s="179"/>
    </row>
    <row r="101" spans="1:14" ht="16.95" customHeight="1" thickBot="1" x14ac:dyDescent="0.35">
      <c r="A101" s="276"/>
      <c r="B101" s="261"/>
      <c r="C101" s="262"/>
      <c r="D101" s="262"/>
      <c r="E101" s="262"/>
      <c r="F101" s="108"/>
      <c r="G101" s="109"/>
      <c r="H101" s="110"/>
      <c r="I101" s="111"/>
      <c r="J101" s="112"/>
      <c r="K101" s="113"/>
      <c r="L101" s="114"/>
      <c r="M101" s="115"/>
      <c r="N101" s="179"/>
    </row>
    <row r="102" spans="1:14" ht="16.95" customHeight="1" x14ac:dyDescent="0.3">
      <c r="A102" s="276"/>
      <c r="B102" s="261"/>
      <c r="C102" s="262"/>
      <c r="D102" s="262"/>
      <c r="E102" s="262"/>
      <c r="F102" s="108"/>
      <c r="G102" s="109"/>
      <c r="H102" s="110"/>
      <c r="I102" s="111"/>
      <c r="J102" s="112"/>
      <c r="K102" s="113"/>
      <c r="L102" s="114"/>
      <c r="M102" s="115"/>
      <c r="N102" s="187" t="s">
        <v>56</v>
      </c>
    </row>
    <row r="103" spans="1:14" ht="16.95" customHeight="1" thickBot="1" x14ac:dyDescent="0.35">
      <c r="A103" s="277"/>
      <c r="B103" s="269"/>
      <c r="C103" s="270"/>
      <c r="D103" s="270"/>
      <c r="E103" s="270"/>
      <c r="F103" s="133"/>
      <c r="G103" s="134"/>
      <c r="H103" s="135"/>
      <c r="I103" s="136"/>
      <c r="J103" s="137"/>
      <c r="K103" s="138"/>
      <c r="L103" s="139"/>
      <c r="M103" s="140"/>
      <c r="N103" s="141">
        <f>SUM(F98:M103)</f>
        <v>0</v>
      </c>
    </row>
    <row r="104" spans="1:14" ht="16.95" customHeight="1" x14ac:dyDescent="0.3">
      <c r="A104" s="275">
        <v>15</v>
      </c>
      <c r="B104" s="273"/>
      <c r="C104" s="274"/>
      <c r="D104" s="274"/>
      <c r="E104" s="274"/>
      <c r="F104" s="125"/>
      <c r="G104" s="126"/>
      <c r="H104" s="127"/>
      <c r="I104" s="128"/>
      <c r="J104" s="129"/>
      <c r="K104" s="130"/>
      <c r="L104" s="131"/>
      <c r="M104" s="132"/>
      <c r="N104" s="179"/>
    </row>
    <row r="105" spans="1:14" ht="16.95" customHeight="1" x14ac:dyDescent="0.3">
      <c r="A105" s="276"/>
      <c r="B105" s="261"/>
      <c r="C105" s="262"/>
      <c r="D105" s="262"/>
      <c r="E105" s="262"/>
      <c r="F105" s="108"/>
      <c r="G105" s="109"/>
      <c r="H105" s="110"/>
      <c r="I105" s="111"/>
      <c r="J105" s="112"/>
      <c r="K105" s="113"/>
      <c r="L105" s="114"/>
      <c r="M105" s="115"/>
      <c r="N105" s="179"/>
    </row>
    <row r="106" spans="1:14" ht="16.95" customHeight="1" x14ac:dyDescent="0.3">
      <c r="A106" s="276"/>
      <c r="B106" s="261"/>
      <c r="C106" s="262"/>
      <c r="D106" s="262"/>
      <c r="E106" s="262"/>
      <c r="F106" s="108"/>
      <c r="G106" s="109"/>
      <c r="H106" s="110"/>
      <c r="I106" s="111"/>
      <c r="J106" s="112"/>
      <c r="K106" s="113"/>
      <c r="L106" s="114"/>
      <c r="M106" s="115"/>
      <c r="N106" s="179"/>
    </row>
    <row r="107" spans="1:14" ht="16.95" customHeight="1" thickBot="1" x14ac:dyDescent="0.35">
      <c r="A107" s="276"/>
      <c r="B107" s="261"/>
      <c r="C107" s="262"/>
      <c r="D107" s="262"/>
      <c r="E107" s="262"/>
      <c r="F107" s="108"/>
      <c r="G107" s="109"/>
      <c r="H107" s="110"/>
      <c r="I107" s="111"/>
      <c r="J107" s="112"/>
      <c r="K107" s="113"/>
      <c r="L107" s="114"/>
      <c r="M107" s="115"/>
      <c r="N107" s="179"/>
    </row>
    <row r="108" spans="1:14" ht="16.95" customHeight="1" x14ac:dyDescent="0.3">
      <c r="A108" s="276"/>
      <c r="B108" s="261"/>
      <c r="C108" s="262"/>
      <c r="D108" s="262"/>
      <c r="E108" s="262"/>
      <c r="F108" s="108"/>
      <c r="G108" s="109"/>
      <c r="H108" s="110"/>
      <c r="I108" s="111"/>
      <c r="J108" s="112"/>
      <c r="K108" s="113"/>
      <c r="L108" s="114"/>
      <c r="M108" s="115"/>
      <c r="N108" s="187" t="s">
        <v>56</v>
      </c>
    </row>
    <row r="109" spans="1:14" ht="16.95" customHeight="1" thickBot="1" x14ac:dyDescent="0.35">
      <c r="A109" s="277"/>
      <c r="B109" s="269"/>
      <c r="C109" s="270"/>
      <c r="D109" s="270"/>
      <c r="E109" s="270"/>
      <c r="F109" s="133"/>
      <c r="G109" s="134"/>
      <c r="H109" s="135"/>
      <c r="I109" s="136"/>
      <c r="J109" s="137"/>
      <c r="K109" s="138"/>
      <c r="L109" s="139"/>
      <c r="M109" s="140"/>
      <c r="N109" s="141">
        <f>SUM(F104:M109)</f>
        <v>0</v>
      </c>
    </row>
    <row r="110" spans="1:14" ht="16.95" customHeight="1" x14ac:dyDescent="0.3">
      <c r="A110" s="275">
        <v>16</v>
      </c>
      <c r="B110" s="273"/>
      <c r="C110" s="274"/>
      <c r="D110" s="274"/>
      <c r="E110" s="274"/>
      <c r="F110" s="125"/>
      <c r="G110" s="126"/>
      <c r="H110" s="127"/>
      <c r="I110" s="128"/>
      <c r="J110" s="129"/>
      <c r="K110" s="130"/>
      <c r="L110" s="131"/>
      <c r="M110" s="132"/>
      <c r="N110" s="179"/>
    </row>
    <row r="111" spans="1:14" ht="16.95" customHeight="1" x14ac:dyDescent="0.3">
      <c r="A111" s="276"/>
      <c r="B111" s="261"/>
      <c r="C111" s="262"/>
      <c r="D111" s="262"/>
      <c r="E111" s="262"/>
      <c r="F111" s="108"/>
      <c r="G111" s="109"/>
      <c r="H111" s="110"/>
      <c r="I111" s="111"/>
      <c r="J111" s="112"/>
      <c r="K111" s="113"/>
      <c r="L111" s="114"/>
      <c r="M111" s="115"/>
      <c r="N111" s="179"/>
    </row>
    <row r="112" spans="1:14" ht="16.95" customHeight="1" x14ac:dyDescent="0.3">
      <c r="A112" s="276"/>
      <c r="B112" s="261"/>
      <c r="C112" s="262"/>
      <c r="D112" s="262"/>
      <c r="E112" s="262"/>
      <c r="F112" s="108"/>
      <c r="G112" s="109"/>
      <c r="H112" s="110"/>
      <c r="I112" s="111"/>
      <c r="J112" s="112"/>
      <c r="K112" s="113"/>
      <c r="L112" s="114"/>
      <c r="M112" s="115"/>
      <c r="N112" s="179"/>
    </row>
    <row r="113" spans="1:14" ht="16.95" customHeight="1" thickBot="1" x14ac:dyDescent="0.35">
      <c r="A113" s="276"/>
      <c r="B113" s="261"/>
      <c r="C113" s="262"/>
      <c r="D113" s="262"/>
      <c r="E113" s="262"/>
      <c r="F113" s="108"/>
      <c r="G113" s="109"/>
      <c r="H113" s="110"/>
      <c r="I113" s="111"/>
      <c r="J113" s="112"/>
      <c r="K113" s="113"/>
      <c r="L113" s="114"/>
      <c r="M113" s="115"/>
      <c r="N113" s="179"/>
    </row>
    <row r="114" spans="1:14" ht="16.95" customHeight="1" x14ac:dyDescent="0.3">
      <c r="A114" s="276"/>
      <c r="B114" s="261"/>
      <c r="C114" s="262"/>
      <c r="D114" s="262"/>
      <c r="E114" s="262"/>
      <c r="F114" s="108"/>
      <c r="G114" s="109"/>
      <c r="H114" s="110"/>
      <c r="I114" s="111"/>
      <c r="J114" s="112"/>
      <c r="K114" s="113"/>
      <c r="L114" s="114"/>
      <c r="M114" s="115"/>
      <c r="N114" s="187" t="s">
        <v>56</v>
      </c>
    </row>
    <row r="115" spans="1:14" ht="16.95" customHeight="1" thickBot="1" x14ac:dyDescent="0.35">
      <c r="A115" s="277"/>
      <c r="B115" s="269"/>
      <c r="C115" s="270"/>
      <c r="D115" s="270"/>
      <c r="E115" s="270"/>
      <c r="F115" s="133"/>
      <c r="G115" s="134"/>
      <c r="H115" s="135"/>
      <c r="I115" s="136"/>
      <c r="J115" s="137"/>
      <c r="K115" s="138"/>
      <c r="L115" s="139"/>
      <c r="M115" s="140"/>
      <c r="N115" s="141">
        <f>SUM(F110:M115)</f>
        <v>0</v>
      </c>
    </row>
    <row r="116" spans="1:14" ht="16.95" customHeight="1" x14ac:dyDescent="0.3">
      <c r="A116" s="275">
        <v>17</v>
      </c>
      <c r="B116" s="273"/>
      <c r="C116" s="274"/>
      <c r="D116" s="274"/>
      <c r="E116" s="274"/>
      <c r="F116" s="125"/>
      <c r="G116" s="126"/>
      <c r="H116" s="127"/>
      <c r="I116" s="128"/>
      <c r="J116" s="129"/>
      <c r="K116" s="130"/>
      <c r="L116" s="131"/>
      <c r="M116" s="132"/>
      <c r="N116" s="179"/>
    </row>
    <row r="117" spans="1:14" ht="16.95" customHeight="1" x14ac:dyDescent="0.3">
      <c r="A117" s="276"/>
      <c r="B117" s="261"/>
      <c r="C117" s="262"/>
      <c r="D117" s="262"/>
      <c r="E117" s="262"/>
      <c r="F117" s="108"/>
      <c r="G117" s="109"/>
      <c r="H117" s="110"/>
      <c r="I117" s="111"/>
      <c r="J117" s="112"/>
      <c r="K117" s="113"/>
      <c r="L117" s="114"/>
      <c r="M117" s="115"/>
      <c r="N117" s="179"/>
    </row>
    <row r="118" spans="1:14" ht="16.95" customHeight="1" x14ac:dyDescent="0.3">
      <c r="A118" s="276"/>
      <c r="B118" s="261"/>
      <c r="C118" s="262"/>
      <c r="D118" s="262"/>
      <c r="E118" s="262"/>
      <c r="F118" s="108"/>
      <c r="G118" s="109"/>
      <c r="H118" s="110"/>
      <c r="I118" s="111"/>
      <c r="J118" s="112"/>
      <c r="K118" s="113"/>
      <c r="L118" s="114"/>
      <c r="M118" s="115"/>
      <c r="N118" s="179"/>
    </row>
    <row r="119" spans="1:14" ht="16.95" customHeight="1" thickBot="1" x14ac:dyDescent="0.35">
      <c r="A119" s="276"/>
      <c r="B119" s="261"/>
      <c r="C119" s="262"/>
      <c r="D119" s="262"/>
      <c r="E119" s="262"/>
      <c r="F119" s="108"/>
      <c r="G119" s="109"/>
      <c r="H119" s="110"/>
      <c r="I119" s="111"/>
      <c r="J119" s="112"/>
      <c r="K119" s="113"/>
      <c r="L119" s="114"/>
      <c r="M119" s="115"/>
      <c r="N119" s="179"/>
    </row>
    <row r="120" spans="1:14" ht="16.95" customHeight="1" x14ac:dyDescent="0.3">
      <c r="A120" s="276"/>
      <c r="B120" s="261"/>
      <c r="C120" s="262"/>
      <c r="D120" s="262"/>
      <c r="E120" s="262"/>
      <c r="F120" s="108"/>
      <c r="G120" s="109"/>
      <c r="H120" s="110"/>
      <c r="I120" s="111"/>
      <c r="J120" s="112"/>
      <c r="K120" s="113"/>
      <c r="L120" s="114"/>
      <c r="M120" s="115"/>
      <c r="N120" s="187" t="s">
        <v>56</v>
      </c>
    </row>
    <row r="121" spans="1:14" ht="16.95" customHeight="1" thickBot="1" x14ac:dyDescent="0.35">
      <c r="A121" s="277"/>
      <c r="B121" s="269"/>
      <c r="C121" s="270"/>
      <c r="D121" s="270"/>
      <c r="E121" s="270"/>
      <c r="F121" s="133"/>
      <c r="G121" s="134"/>
      <c r="H121" s="135"/>
      <c r="I121" s="136"/>
      <c r="J121" s="137"/>
      <c r="K121" s="138"/>
      <c r="L121" s="139"/>
      <c r="M121" s="140"/>
      <c r="N121" s="141">
        <f>SUM(F116:M121)</f>
        <v>0</v>
      </c>
    </row>
    <row r="122" spans="1:14" ht="16.95" customHeight="1" x14ac:dyDescent="0.3">
      <c r="A122" s="275">
        <v>18</v>
      </c>
      <c r="B122" s="273"/>
      <c r="C122" s="274"/>
      <c r="D122" s="274"/>
      <c r="E122" s="274"/>
      <c r="F122" s="125"/>
      <c r="G122" s="126"/>
      <c r="H122" s="127"/>
      <c r="I122" s="128"/>
      <c r="J122" s="129"/>
      <c r="K122" s="130"/>
      <c r="L122" s="131"/>
      <c r="M122" s="132"/>
      <c r="N122" s="179"/>
    </row>
    <row r="123" spans="1:14" ht="16.95" customHeight="1" x14ac:dyDescent="0.3">
      <c r="A123" s="276"/>
      <c r="B123" s="261"/>
      <c r="C123" s="262"/>
      <c r="D123" s="262"/>
      <c r="E123" s="262"/>
      <c r="F123" s="108"/>
      <c r="G123" s="109"/>
      <c r="H123" s="110"/>
      <c r="I123" s="111"/>
      <c r="J123" s="112"/>
      <c r="K123" s="113"/>
      <c r="L123" s="114"/>
      <c r="M123" s="115"/>
      <c r="N123" s="179"/>
    </row>
    <row r="124" spans="1:14" ht="16.95" customHeight="1" x14ac:dyDescent="0.3">
      <c r="A124" s="276"/>
      <c r="B124" s="261"/>
      <c r="C124" s="262"/>
      <c r="D124" s="262"/>
      <c r="E124" s="262"/>
      <c r="F124" s="108"/>
      <c r="G124" s="109"/>
      <c r="H124" s="110"/>
      <c r="I124" s="111"/>
      <c r="J124" s="112"/>
      <c r="K124" s="113"/>
      <c r="L124" s="114"/>
      <c r="M124" s="115"/>
      <c r="N124" s="179"/>
    </row>
    <row r="125" spans="1:14" ht="16.95" customHeight="1" thickBot="1" x14ac:dyDescent="0.35">
      <c r="A125" s="276"/>
      <c r="B125" s="261"/>
      <c r="C125" s="262"/>
      <c r="D125" s="262"/>
      <c r="E125" s="262"/>
      <c r="F125" s="108"/>
      <c r="G125" s="109"/>
      <c r="H125" s="110"/>
      <c r="I125" s="111"/>
      <c r="J125" s="112"/>
      <c r="K125" s="113"/>
      <c r="L125" s="114"/>
      <c r="M125" s="115"/>
      <c r="N125" s="179"/>
    </row>
    <row r="126" spans="1:14" ht="16.95" customHeight="1" x14ac:dyDescent="0.3">
      <c r="A126" s="276"/>
      <c r="B126" s="261"/>
      <c r="C126" s="262"/>
      <c r="D126" s="262"/>
      <c r="E126" s="262"/>
      <c r="F126" s="108"/>
      <c r="G126" s="109"/>
      <c r="H126" s="110"/>
      <c r="I126" s="111"/>
      <c r="J126" s="112"/>
      <c r="K126" s="113"/>
      <c r="L126" s="114"/>
      <c r="M126" s="115"/>
      <c r="N126" s="187" t="s">
        <v>56</v>
      </c>
    </row>
    <row r="127" spans="1:14" ht="16.95" customHeight="1" thickBot="1" x14ac:dyDescent="0.35">
      <c r="A127" s="277"/>
      <c r="B127" s="269"/>
      <c r="C127" s="270"/>
      <c r="D127" s="270"/>
      <c r="E127" s="270"/>
      <c r="F127" s="133"/>
      <c r="G127" s="134"/>
      <c r="H127" s="135"/>
      <c r="I127" s="136"/>
      <c r="J127" s="137"/>
      <c r="K127" s="138"/>
      <c r="L127" s="139"/>
      <c r="M127" s="140"/>
      <c r="N127" s="141">
        <f>SUM(F122:M127)</f>
        <v>0</v>
      </c>
    </row>
    <row r="128" spans="1:14" ht="16.95" customHeight="1" x14ac:dyDescent="0.3">
      <c r="A128" s="275">
        <v>19</v>
      </c>
      <c r="B128" s="273"/>
      <c r="C128" s="274"/>
      <c r="D128" s="274"/>
      <c r="E128" s="274"/>
      <c r="F128" s="125"/>
      <c r="G128" s="126"/>
      <c r="H128" s="127"/>
      <c r="I128" s="128"/>
      <c r="J128" s="129"/>
      <c r="K128" s="130"/>
      <c r="L128" s="131"/>
      <c r="M128" s="132"/>
      <c r="N128" s="179"/>
    </row>
    <row r="129" spans="1:14" ht="16.95" customHeight="1" x14ac:dyDescent="0.3">
      <c r="A129" s="276"/>
      <c r="B129" s="261"/>
      <c r="C129" s="262"/>
      <c r="D129" s="262"/>
      <c r="E129" s="262"/>
      <c r="F129" s="108"/>
      <c r="G129" s="109"/>
      <c r="H129" s="110"/>
      <c r="I129" s="111"/>
      <c r="J129" s="112"/>
      <c r="K129" s="113"/>
      <c r="L129" s="114"/>
      <c r="M129" s="115"/>
      <c r="N129" s="179"/>
    </row>
    <row r="130" spans="1:14" ht="16.95" customHeight="1" x14ac:dyDescent="0.3">
      <c r="A130" s="276"/>
      <c r="B130" s="261"/>
      <c r="C130" s="262"/>
      <c r="D130" s="262"/>
      <c r="E130" s="262"/>
      <c r="F130" s="108"/>
      <c r="G130" s="109"/>
      <c r="H130" s="110"/>
      <c r="I130" s="111"/>
      <c r="J130" s="112"/>
      <c r="K130" s="113"/>
      <c r="L130" s="114"/>
      <c r="M130" s="115"/>
      <c r="N130" s="179"/>
    </row>
    <row r="131" spans="1:14" ht="16.95" customHeight="1" thickBot="1" x14ac:dyDescent="0.35">
      <c r="A131" s="276"/>
      <c r="B131" s="261"/>
      <c r="C131" s="262"/>
      <c r="D131" s="262"/>
      <c r="E131" s="262"/>
      <c r="F131" s="108"/>
      <c r="G131" s="109"/>
      <c r="H131" s="110"/>
      <c r="I131" s="111"/>
      <c r="J131" s="112"/>
      <c r="K131" s="113"/>
      <c r="L131" s="114"/>
      <c r="M131" s="115"/>
      <c r="N131" s="179"/>
    </row>
    <row r="132" spans="1:14" ht="16.95" customHeight="1" x14ac:dyDescent="0.3">
      <c r="A132" s="276"/>
      <c r="B132" s="261"/>
      <c r="C132" s="262"/>
      <c r="D132" s="262"/>
      <c r="E132" s="262"/>
      <c r="F132" s="108"/>
      <c r="G132" s="109"/>
      <c r="H132" s="110"/>
      <c r="I132" s="111"/>
      <c r="J132" s="112"/>
      <c r="K132" s="113"/>
      <c r="L132" s="114"/>
      <c r="M132" s="115"/>
      <c r="N132" s="187" t="s">
        <v>56</v>
      </c>
    </row>
    <row r="133" spans="1:14" ht="16.95" customHeight="1" thickBot="1" x14ac:dyDescent="0.35">
      <c r="A133" s="277"/>
      <c r="B133" s="269"/>
      <c r="C133" s="270"/>
      <c r="D133" s="270"/>
      <c r="E133" s="270"/>
      <c r="F133" s="133"/>
      <c r="G133" s="134"/>
      <c r="H133" s="135"/>
      <c r="I133" s="136"/>
      <c r="J133" s="137"/>
      <c r="K133" s="138"/>
      <c r="L133" s="139"/>
      <c r="M133" s="140"/>
      <c r="N133" s="141">
        <f>SUM(F128:M133)</f>
        <v>0</v>
      </c>
    </row>
    <row r="134" spans="1:14" ht="16.95" customHeight="1" x14ac:dyDescent="0.3">
      <c r="A134" s="275">
        <v>20</v>
      </c>
      <c r="B134" s="273"/>
      <c r="C134" s="274"/>
      <c r="D134" s="274"/>
      <c r="E134" s="274"/>
      <c r="F134" s="125"/>
      <c r="G134" s="126"/>
      <c r="H134" s="127"/>
      <c r="I134" s="128"/>
      <c r="J134" s="129"/>
      <c r="K134" s="130"/>
      <c r="L134" s="131"/>
      <c r="M134" s="132"/>
      <c r="N134" s="179"/>
    </row>
    <row r="135" spans="1:14" ht="16.95" customHeight="1" x14ac:dyDescent="0.3">
      <c r="A135" s="276"/>
      <c r="B135" s="261"/>
      <c r="C135" s="262"/>
      <c r="D135" s="262"/>
      <c r="E135" s="262"/>
      <c r="F135" s="108"/>
      <c r="G135" s="109"/>
      <c r="H135" s="110"/>
      <c r="I135" s="111"/>
      <c r="J135" s="112"/>
      <c r="K135" s="113"/>
      <c r="L135" s="114"/>
      <c r="M135" s="115"/>
      <c r="N135" s="179"/>
    </row>
    <row r="136" spans="1:14" ht="16.95" customHeight="1" x14ac:dyDescent="0.3">
      <c r="A136" s="276"/>
      <c r="B136" s="261"/>
      <c r="C136" s="262"/>
      <c r="D136" s="262"/>
      <c r="E136" s="262"/>
      <c r="F136" s="108"/>
      <c r="G136" s="109"/>
      <c r="H136" s="110"/>
      <c r="I136" s="111"/>
      <c r="J136" s="112"/>
      <c r="K136" s="113"/>
      <c r="L136" s="114"/>
      <c r="M136" s="115"/>
      <c r="N136" s="179"/>
    </row>
    <row r="137" spans="1:14" ht="16.95" customHeight="1" thickBot="1" x14ac:dyDescent="0.35">
      <c r="A137" s="276"/>
      <c r="B137" s="261"/>
      <c r="C137" s="262"/>
      <c r="D137" s="262"/>
      <c r="E137" s="262"/>
      <c r="F137" s="108"/>
      <c r="G137" s="109"/>
      <c r="H137" s="110"/>
      <c r="I137" s="111"/>
      <c r="J137" s="112"/>
      <c r="K137" s="113"/>
      <c r="L137" s="114"/>
      <c r="M137" s="115"/>
      <c r="N137" s="179"/>
    </row>
    <row r="138" spans="1:14" ht="16.95" customHeight="1" x14ac:dyDescent="0.3">
      <c r="A138" s="276"/>
      <c r="B138" s="261"/>
      <c r="C138" s="262"/>
      <c r="D138" s="262"/>
      <c r="E138" s="262"/>
      <c r="F138" s="108"/>
      <c r="G138" s="109"/>
      <c r="H138" s="110"/>
      <c r="I138" s="111"/>
      <c r="J138" s="112"/>
      <c r="K138" s="113"/>
      <c r="L138" s="114"/>
      <c r="M138" s="115"/>
      <c r="N138" s="187" t="s">
        <v>56</v>
      </c>
    </row>
    <row r="139" spans="1:14" ht="16.95" customHeight="1" thickBot="1" x14ac:dyDescent="0.35">
      <c r="A139" s="277"/>
      <c r="B139" s="269"/>
      <c r="C139" s="270"/>
      <c r="D139" s="270"/>
      <c r="E139" s="270"/>
      <c r="F139" s="133"/>
      <c r="G139" s="134"/>
      <c r="H139" s="135"/>
      <c r="I139" s="136"/>
      <c r="J139" s="137"/>
      <c r="K139" s="138"/>
      <c r="L139" s="139"/>
      <c r="M139" s="140"/>
      <c r="N139" s="141">
        <f>SUM(F134:M139)</f>
        <v>0</v>
      </c>
    </row>
    <row r="140" spans="1:14" ht="16.95" customHeight="1" x14ac:dyDescent="0.3">
      <c r="A140" s="275">
        <v>21</v>
      </c>
      <c r="B140" s="273"/>
      <c r="C140" s="274"/>
      <c r="D140" s="274"/>
      <c r="E140" s="274"/>
      <c r="F140" s="125"/>
      <c r="G140" s="126"/>
      <c r="H140" s="127"/>
      <c r="I140" s="128"/>
      <c r="J140" s="129"/>
      <c r="K140" s="130"/>
      <c r="L140" s="131"/>
      <c r="M140" s="132"/>
      <c r="N140" s="179"/>
    </row>
    <row r="141" spans="1:14" ht="16.95" customHeight="1" x14ac:dyDescent="0.3">
      <c r="A141" s="276"/>
      <c r="B141" s="261"/>
      <c r="C141" s="262"/>
      <c r="D141" s="262"/>
      <c r="E141" s="262"/>
      <c r="F141" s="108"/>
      <c r="G141" s="109"/>
      <c r="H141" s="110"/>
      <c r="I141" s="111"/>
      <c r="J141" s="112"/>
      <c r="K141" s="113"/>
      <c r="L141" s="114"/>
      <c r="M141" s="115"/>
      <c r="N141" s="179"/>
    </row>
    <row r="142" spans="1:14" ht="16.95" customHeight="1" x14ac:dyDescent="0.3">
      <c r="A142" s="276"/>
      <c r="B142" s="261"/>
      <c r="C142" s="262"/>
      <c r="D142" s="262"/>
      <c r="E142" s="262"/>
      <c r="F142" s="108"/>
      <c r="G142" s="109"/>
      <c r="H142" s="110"/>
      <c r="I142" s="111"/>
      <c r="J142" s="112"/>
      <c r="K142" s="113"/>
      <c r="L142" s="114"/>
      <c r="M142" s="115"/>
      <c r="N142" s="179"/>
    </row>
    <row r="143" spans="1:14" ht="16.95" customHeight="1" thickBot="1" x14ac:dyDescent="0.35">
      <c r="A143" s="276"/>
      <c r="B143" s="261"/>
      <c r="C143" s="262"/>
      <c r="D143" s="262"/>
      <c r="E143" s="262"/>
      <c r="F143" s="108"/>
      <c r="G143" s="109"/>
      <c r="H143" s="110"/>
      <c r="I143" s="111"/>
      <c r="J143" s="112"/>
      <c r="K143" s="113"/>
      <c r="L143" s="114"/>
      <c r="M143" s="115"/>
      <c r="N143" s="179"/>
    </row>
    <row r="144" spans="1:14" ht="16.95" customHeight="1" x14ac:dyDescent="0.3">
      <c r="A144" s="276"/>
      <c r="B144" s="261"/>
      <c r="C144" s="262"/>
      <c r="D144" s="262"/>
      <c r="E144" s="262"/>
      <c r="F144" s="108"/>
      <c r="G144" s="109"/>
      <c r="H144" s="110"/>
      <c r="I144" s="111"/>
      <c r="J144" s="112"/>
      <c r="K144" s="113"/>
      <c r="L144" s="114"/>
      <c r="M144" s="115"/>
      <c r="N144" s="187" t="s">
        <v>56</v>
      </c>
    </row>
    <row r="145" spans="1:14" ht="16.95" customHeight="1" thickBot="1" x14ac:dyDescent="0.35">
      <c r="A145" s="277"/>
      <c r="B145" s="269"/>
      <c r="C145" s="270"/>
      <c r="D145" s="270"/>
      <c r="E145" s="270"/>
      <c r="F145" s="133"/>
      <c r="G145" s="134"/>
      <c r="H145" s="135"/>
      <c r="I145" s="136"/>
      <c r="J145" s="137"/>
      <c r="K145" s="138"/>
      <c r="L145" s="139"/>
      <c r="M145" s="140"/>
      <c r="N145" s="141">
        <f>SUM(F140:M145)</f>
        <v>0</v>
      </c>
    </row>
    <row r="146" spans="1:14" ht="16.95" customHeight="1" x14ac:dyDescent="0.3">
      <c r="A146" s="275">
        <v>22</v>
      </c>
      <c r="B146" s="273"/>
      <c r="C146" s="274"/>
      <c r="D146" s="274"/>
      <c r="E146" s="274"/>
      <c r="F146" s="125"/>
      <c r="G146" s="126"/>
      <c r="H146" s="127"/>
      <c r="I146" s="128"/>
      <c r="J146" s="129"/>
      <c r="K146" s="130"/>
      <c r="L146" s="131"/>
      <c r="M146" s="132"/>
      <c r="N146" s="179"/>
    </row>
    <row r="147" spans="1:14" ht="16.95" customHeight="1" x14ac:dyDescent="0.3">
      <c r="A147" s="276"/>
      <c r="B147" s="261"/>
      <c r="C147" s="262"/>
      <c r="D147" s="262"/>
      <c r="E147" s="262"/>
      <c r="F147" s="108"/>
      <c r="G147" s="109"/>
      <c r="H147" s="110"/>
      <c r="I147" s="111"/>
      <c r="J147" s="112"/>
      <c r="K147" s="113"/>
      <c r="L147" s="114"/>
      <c r="M147" s="115"/>
      <c r="N147" s="179"/>
    </row>
    <row r="148" spans="1:14" ht="16.95" customHeight="1" x14ac:dyDescent="0.3">
      <c r="A148" s="276"/>
      <c r="B148" s="261"/>
      <c r="C148" s="262"/>
      <c r="D148" s="262"/>
      <c r="E148" s="262"/>
      <c r="F148" s="108"/>
      <c r="G148" s="109"/>
      <c r="H148" s="110"/>
      <c r="I148" s="111"/>
      <c r="J148" s="112"/>
      <c r="K148" s="113"/>
      <c r="L148" s="114"/>
      <c r="M148" s="115"/>
      <c r="N148" s="179"/>
    </row>
    <row r="149" spans="1:14" ht="16.95" customHeight="1" thickBot="1" x14ac:dyDescent="0.35">
      <c r="A149" s="276"/>
      <c r="B149" s="261"/>
      <c r="C149" s="262"/>
      <c r="D149" s="262"/>
      <c r="E149" s="262"/>
      <c r="F149" s="108"/>
      <c r="G149" s="109"/>
      <c r="H149" s="110"/>
      <c r="I149" s="111"/>
      <c r="J149" s="112"/>
      <c r="K149" s="113"/>
      <c r="L149" s="114"/>
      <c r="M149" s="115"/>
      <c r="N149" s="179"/>
    </row>
    <row r="150" spans="1:14" ht="16.95" customHeight="1" x14ac:dyDescent="0.3">
      <c r="A150" s="276"/>
      <c r="B150" s="261"/>
      <c r="C150" s="262"/>
      <c r="D150" s="262"/>
      <c r="E150" s="262"/>
      <c r="F150" s="108"/>
      <c r="G150" s="109"/>
      <c r="H150" s="110"/>
      <c r="I150" s="111"/>
      <c r="J150" s="112"/>
      <c r="K150" s="113"/>
      <c r="L150" s="114"/>
      <c r="M150" s="115"/>
      <c r="N150" s="187" t="s">
        <v>56</v>
      </c>
    </row>
    <row r="151" spans="1:14" ht="16.95" customHeight="1" thickBot="1" x14ac:dyDescent="0.35">
      <c r="A151" s="277"/>
      <c r="B151" s="269"/>
      <c r="C151" s="270"/>
      <c r="D151" s="270"/>
      <c r="E151" s="270"/>
      <c r="F151" s="133"/>
      <c r="G151" s="134"/>
      <c r="H151" s="135"/>
      <c r="I151" s="136"/>
      <c r="J151" s="137"/>
      <c r="K151" s="138"/>
      <c r="L151" s="139"/>
      <c r="M151" s="140"/>
      <c r="N151" s="141">
        <f>SUM(F146:M151)</f>
        <v>0</v>
      </c>
    </row>
    <row r="152" spans="1:14" ht="16.95" customHeight="1" x14ac:dyDescent="0.3">
      <c r="A152" s="275">
        <v>23</v>
      </c>
      <c r="B152" s="273"/>
      <c r="C152" s="274"/>
      <c r="D152" s="274"/>
      <c r="E152" s="274"/>
      <c r="F152" s="125"/>
      <c r="G152" s="126"/>
      <c r="H152" s="127"/>
      <c r="I152" s="128"/>
      <c r="J152" s="129"/>
      <c r="K152" s="130"/>
      <c r="L152" s="131"/>
      <c r="M152" s="132"/>
      <c r="N152" s="179"/>
    </row>
    <row r="153" spans="1:14" ht="16.95" customHeight="1" x14ac:dyDescent="0.3">
      <c r="A153" s="276"/>
      <c r="B153" s="261"/>
      <c r="C153" s="262"/>
      <c r="D153" s="262"/>
      <c r="E153" s="262"/>
      <c r="F153" s="108"/>
      <c r="G153" s="109"/>
      <c r="H153" s="110"/>
      <c r="I153" s="111"/>
      <c r="J153" s="112"/>
      <c r="K153" s="113"/>
      <c r="L153" s="114"/>
      <c r="M153" s="115"/>
      <c r="N153" s="179"/>
    </row>
    <row r="154" spans="1:14" ht="16.95" customHeight="1" x14ac:dyDescent="0.3">
      <c r="A154" s="276"/>
      <c r="B154" s="261"/>
      <c r="C154" s="262"/>
      <c r="D154" s="262"/>
      <c r="E154" s="262"/>
      <c r="F154" s="108"/>
      <c r="G154" s="109"/>
      <c r="H154" s="110"/>
      <c r="I154" s="111"/>
      <c r="J154" s="112"/>
      <c r="K154" s="113"/>
      <c r="L154" s="114"/>
      <c r="M154" s="115"/>
      <c r="N154" s="179"/>
    </row>
    <row r="155" spans="1:14" ht="16.95" customHeight="1" thickBot="1" x14ac:dyDescent="0.35">
      <c r="A155" s="276"/>
      <c r="B155" s="261"/>
      <c r="C155" s="262"/>
      <c r="D155" s="262"/>
      <c r="E155" s="262"/>
      <c r="F155" s="108"/>
      <c r="G155" s="109"/>
      <c r="H155" s="110"/>
      <c r="I155" s="111"/>
      <c r="J155" s="112"/>
      <c r="K155" s="113"/>
      <c r="L155" s="114"/>
      <c r="M155" s="115"/>
      <c r="N155" s="179"/>
    </row>
    <row r="156" spans="1:14" ht="16.95" customHeight="1" x14ac:dyDescent="0.3">
      <c r="A156" s="276"/>
      <c r="B156" s="261"/>
      <c r="C156" s="262"/>
      <c r="D156" s="262"/>
      <c r="E156" s="262"/>
      <c r="F156" s="108"/>
      <c r="G156" s="109"/>
      <c r="H156" s="110"/>
      <c r="I156" s="111"/>
      <c r="J156" s="112"/>
      <c r="K156" s="113"/>
      <c r="L156" s="114"/>
      <c r="M156" s="115"/>
      <c r="N156" s="187" t="s">
        <v>56</v>
      </c>
    </row>
    <row r="157" spans="1:14" ht="16.95" customHeight="1" thickBot="1" x14ac:dyDescent="0.35">
      <c r="A157" s="277"/>
      <c r="B157" s="269"/>
      <c r="C157" s="270"/>
      <c r="D157" s="270"/>
      <c r="E157" s="270"/>
      <c r="F157" s="133"/>
      <c r="G157" s="134"/>
      <c r="H157" s="135"/>
      <c r="I157" s="136"/>
      <c r="J157" s="137"/>
      <c r="K157" s="138"/>
      <c r="L157" s="139"/>
      <c r="M157" s="140"/>
      <c r="N157" s="141">
        <f>SUM(F152:M157)</f>
        <v>0</v>
      </c>
    </row>
    <row r="158" spans="1:14" ht="16.95" customHeight="1" x14ac:dyDescent="0.3">
      <c r="A158" s="275">
        <v>24</v>
      </c>
      <c r="B158" s="273"/>
      <c r="C158" s="274"/>
      <c r="D158" s="274"/>
      <c r="E158" s="274"/>
      <c r="F158" s="125"/>
      <c r="G158" s="126"/>
      <c r="H158" s="127"/>
      <c r="I158" s="128"/>
      <c r="J158" s="129"/>
      <c r="K158" s="130"/>
      <c r="L158" s="131"/>
      <c r="M158" s="132"/>
      <c r="N158" s="179"/>
    </row>
    <row r="159" spans="1:14" ht="16.95" customHeight="1" x14ac:dyDescent="0.3">
      <c r="A159" s="276"/>
      <c r="B159" s="261"/>
      <c r="C159" s="262"/>
      <c r="D159" s="262"/>
      <c r="E159" s="262"/>
      <c r="F159" s="108"/>
      <c r="G159" s="109"/>
      <c r="H159" s="110"/>
      <c r="I159" s="111"/>
      <c r="J159" s="112"/>
      <c r="K159" s="113"/>
      <c r="L159" s="114"/>
      <c r="M159" s="115"/>
      <c r="N159" s="179"/>
    </row>
    <row r="160" spans="1:14" ht="16.95" customHeight="1" x14ac:dyDescent="0.3">
      <c r="A160" s="276"/>
      <c r="B160" s="261"/>
      <c r="C160" s="262"/>
      <c r="D160" s="262"/>
      <c r="E160" s="262"/>
      <c r="F160" s="108"/>
      <c r="G160" s="109"/>
      <c r="H160" s="110"/>
      <c r="I160" s="111"/>
      <c r="J160" s="112"/>
      <c r="K160" s="113"/>
      <c r="L160" s="114"/>
      <c r="M160" s="115"/>
      <c r="N160" s="179"/>
    </row>
    <row r="161" spans="1:14" ht="16.95" customHeight="1" thickBot="1" x14ac:dyDescent="0.35">
      <c r="A161" s="276"/>
      <c r="B161" s="261"/>
      <c r="C161" s="262"/>
      <c r="D161" s="262"/>
      <c r="E161" s="262"/>
      <c r="F161" s="108"/>
      <c r="G161" s="109"/>
      <c r="H161" s="110"/>
      <c r="I161" s="111"/>
      <c r="J161" s="112"/>
      <c r="K161" s="113"/>
      <c r="L161" s="114"/>
      <c r="M161" s="115"/>
      <c r="N161" s="179"/>
    </row>
    <row r="162" spans="1:14" ht="16.95" customHeight="1" x14ac:dyDescent="0.3">
      <c r="A162" s="276"/>
      <c r="B162" s="261"/>
      <c r="C162" s="262"/>
      <c r="D162" s="262"/>
      <c r="E162" s="262"/>
      <c r="F162" s="108"/>
      <c r="G162" s="109"/>
      <c r="H162" s="110"/>
      <c r="I162" s="111"/>
      <c r="J162" s="112"/>
      <c r="K162" s="113"/>
      <c r="L162" s="114"/>
      <c r="M162" s="115"/>
      <c r="N162" s="187" t="s">
        <v>56</v>
      </c>
    </row>
    <row r="163" spans="1:14" ht="16.95" customHeight="1" thickBot="1" x14ac:dyDescent="0.35">
      <c r="A163" s="277"/>
      <c r="B163" s="269"/>
      <c r="C163" s="270"/>
      <c r="D163" s="270"/>
      <c r="E163" s="270"/>
      <c r="F163" s="133"/>
      <c r="G163" s="134"/>
      <c r="H163" s="135"/>
      <c r="I163" s="136"/>
      <c r="J163" s="137"/>
      <c r="K163" s="138"/>
      <c r="L163" s="139"/>
      <c r="M163" s="140"/>
      <c r="N163" s="141">
        <f>SUM(F158:M163)</f>
        <v>0</v>
      </c>
    </row>
    <row r="164" spans="1:14" ht="16.95" customHeight="1" x14ac:dyDescent="0.3">
      <c r="A164" s="275">
        <v>25</v>
      </c>
      <c r="B164" s="273"/>
      <c r="C164" s="274"/>
      <c r="D164" s="274"/>
      <c r="E164" s="274"/>
      <c r="F164" s="125"/>
      <c r="G164" s="126"/>
      <c r="H164" s="127"/>
      <c r="I164" s="128"/>
      <c r="J164" s="129"/>
      <c r="K164" s="130"/>
      <c r="L164" s="131"/>
      <c r="M164" s="132"/>
      <c r="N164" s="179"/>
    </row>
    <row r="165" spans="1:14" ht="16.95" customHeight="1" x14ac:dyDescent="0.3">
      <c r="A165" s="276"/>
      <c r="B165" s="261"/>
      <c r="C165" s="262"/>
      <c r="D165" s="262"/>
      <c r="E165" s="262"/>
      <c r="F165" s="108"/>
      <c r="G165" s="109"/>
      <c r="H165" s="110"/>
      <c r="I165" s="111"/>
      <c r="J165" s="112"/>
      <c r="K165" s="113"/>
      <c r="L165" s="114"/>
      <c r="M165" s="115"/>
      <c r="N165" s="179"/>
    </row>
    <row r="166" spans="1:14" ht="16.95" customHeight="1" x14ac:dyDescent="0.3">
      <c r="A166" s="276"/>
      <c r="B166" s="261"/>
      <c r="C166" s="262"/>
      <c r="D166" s="262"/>
      <c r="E166" s="262"/>
      <c r="F166" s="108"/>
      <c r="G166" s="109"/>
      <c r="H166" s="110"/>
      <c r="I166" s="111"/>
      <c r="J166" s="112"/>
      <c r="K166" s="113"/>
      <c r="L166" s="114"/>
      <c r="M166" s="115"/>
      <c r="N166" s="179"/>
    </row>
    <row r="167" spans="1:14" ht="16.95" customHeight="1" thickBot="1" x14ac:dyDescent="0.35">
      <c r="A167" s="276"/>
      <c r="B167" s="261"/>
      <c r="C167" s="262"/>
      <c r="D167" s="262"/>
      <c r="E167" s="262"/>
      <c r="F167" s="108"/>
      <c r="G167" s="109"/>
      <c r="H167" s="110"/>
      <c r="I167" s="111"/>
      <c r="J167" s="112"/>
      <c r="K167" s="113"/>
      <c r="L167" s="114"/>
      <c r="M167" s="115"/>
      <c r="N167" s="179"/>
    </row>
    <row r="168" spans="1:14" ht="16.95" customHeight="1" x14ac:dyDescent="0.3">
      <c r="A168" s="276"/>
      <c r="B168" s="261"/>
      <c r="C168" s="262"/>
      <c r="D168" s="262"/>
      <c r="E168" s="262"/>
      <c r="F168" s="108"/>
      <c r="G168" s="109"/>
      <c r="H168" s="110"/>
      <c r="I168" s="111"/>
      <c r="J168" s="112"/>
      <c r="K168" s="113"/>
      <c r="L168" s="114"/>
      <c r="M168" s="115"/>
      <c r="N168" s="187" t="s">
        <v>56</v>
      </c>
    </row>
    <row r="169" spans="1:14" ht="16.95" customHeight="1" thickBot="1" x14ac:dyDescent="0.35">
      <c r="A169" s="277"/>
      <c r="B169" s="269"/>
      <c r="C169" s="270"/>
      <c r="D169" s="270"/>
      <c r="E169" s="270"/>
      <c r="F169" s="133"/>
      <c r="G169" s="134"/>
      <c r="H169" s="135"/>
      <c r="I169" s="136"/>
      <c r="J169" s="137"/>
      <c r="K169" s="138"/>
      <c r="L169" s="139"/>
      <c r="M169" s="140"/>
      <c r="N169" s="141">
        <f>SUM(F164:M169)</f>
        <v>0</v>
      </c>
    </row>
    <row r="170" spans="1:14" ht="16.95" customHeight="1" x14ac:dyDescent="0.3">
      <c r="A170" s="275">
        <v>26</v>
      </c>
      <c r="B170" s="273"/>
      <c r="C170" s="274"/>
      <c r="D170" s="274"/>
      <c r="E170" s="274"/>
      <c r="F170" s="125"/>
      <c r="G170" s="126"/>
      <c r="H170" s="127"/>
      <c r="I170" s="128"/>
      <c r="J170" s="129"/>
      <c r="K170" s="130"/>
      <c r="L170" s="131"/>
      <c r="M170" s="132"/>
      <c r="N170" s="179"/>
    </row>
    <row r="171" spans="1:14" ht="16.95" customHeight="1" x14ac:dyDescent="0.3">
      <c r="A171" s="276"/>
      <c r="B171" s="261"/>
      <c r="C171" s="262"/>
      <c r="D171" s="262"/>
      <c r="E171" s="262"/>
      <c r="F171" s="108"/>
      <c r="G171" s="109"/>
      <c r="H171" s="110"/>
      <c r="I171" s="111"/>
      <c r="J171" s="112"/>
      <c r="K171" s="113"/>
      <c r="L171" s="114"/>
      <c r="M171" s="115"/>
      <c r="N171" s="179"/>
    </row>
    <row r="172" spans="1:14" ht="16.95" customHeight="1" x14ac:dyDescent="0.3">
      <c r="A172" s="276"/>
      <c r="B172" s="261"/>
      <c r="C172" s="262"/>
      <c r="D172" s="262"/>
      <c r="E172" s="262"/>
      <c r="F172" s="108"/>
      <c r="G172" s="109"/>
      <c r="H172" s="110"/>
      <c r="I172" s="111"/>
      <c r="J172" s="112"/>
      <c r="K172" s="113"/>
      <c r="L172" s="114"/>
      <c r="M172" s="115"/>
      <c r="N172" s="179"/>
    </row>
    <row r="173" spans="1:14" ht="16.95" customHeight="1" thickBot="1" x14ac:dyDescent="0.35">
      <c r="A173" s="276"/>
      <c r="B173" s="261"/>
      <c r="C173" s="262"/>
      <c r="D173" s="262"/>
      <c r="E173" s="262"/>
      <c r="F173" s="108"/>
      <c r="G173" s="109"/>
      <c r="H173" s="110"/>
      <c r="I173" s="111"/>
      <c r="J173" s="112"/>
      <c r="K173" s="113"/>
      <c r="L173" s="114"/>
      <c r="M173" s="115"/>
      <c r="N173" s="179"/>
    </row>
    <row r="174" spans="1:14" ht="16.95" customHeight="1" x14ac:dyDescent="0.3">
      <c r="A174" s="276"/>
      <c r="B174" s="261"/>
      <c r="C174" s="262"/>
      <c r="D174" s="262"/>
      <c r="E174" s="262"/>
      <c r="F174" s="108"/>
      <c r="G174" s="109"/>
      <c r="H174" s="110"/>
      <c r="I174" s="111"/>
      <c r="J174" s="112"/>
      <c r="K174" s="113"/>
      <c r="L174" s="114"/>
      <c r="M174" s="115"/>
      <c r="N174" s="187" t="s">
        <v>56</v>
      </c>
    </row>
    <row r="175" spans="1:14" ht="16.95" customHeight="1" thickBot="1" x14ac:dyDescent="0.35">
      <c r="A175" s="277"/>
      <c r="B175" s="269"/>
      <c r="C175" s="270"/>
      <c r="D175" s="270"/>
      <c r="E175" s="270"/>
      <c r="F175" s="133"/>
      <c r="G175" s="134"/>
      <c r="H175" s="135"/>
      <c r="I175" s="136"/>
      <c r="J175" s="137"/>
      <c r="K175" s="138"/>
      <c r="L175" s="139"/>
      <c r="M175" s="140"/>
      <c r="N175" s="141">
        <f>SUM(F170:M175)</f>
        <v>0</v>
      </c>
    </row>
    <row r="176" spans="1:14" ht="16.95" customHeight="1" x14ac:dyDescent="0.3">
      <c r="A176" s="275">
        <v>27</v>
      </c>
      <c r="B176" s="273"/>
      <c r="C176" s="274"/>
      <c r="D176" s="274"/>
      <c r="E176" s="274"/>
      <c r="F176" s="125"/>
      <c r="G176" s="126"/>
      <c r="H176" s="127"/>
      <c r="I176" s="128"/>
      <c r="J176" s="129"/>
      <c r="K176" s="130"/>
      <c r="L176" s="131"/>
      <c r="M176" s="132"/>
      <c r="N176" s="179"/>
    </row>
    <row r="177" spans="1:14" ht="16.95" customHeight="1" x14ac:dyDescent="0.3">
      <c r="A177" s="276"/>
      <c r="B177" s="261"/>
      <c r="C177" s="262"/>
      <c r="D177" s="262"/>
      <c r="E177" s="262"/>
      <c r="F177" s="108"/>
      <c r="G177" s="109"/>
      <c r="H177" s="110"/>
      <c r="I177" s="111"/>
      <c r="J177" s="112"/>
      <c r="K177" s="113"/>
      <c r="L177" s="114"/>
      <c r="M177" s="115"/>
      <c r="N177" s="179"/>
    </row>
    <row r="178" spans="1:14" ht="16.95" customHeight="1" x14ac:dyDescent="0.3">
      <c r="A178" s="276"/>
      <c r="B178" s="261"/>
      <c r="C178" s="262"/>
      <c r="D178" s="262"/>
      <c r="E178" s="262"/>
      <c r="F178" s="108"/>
      <c r="G178" s="109"/>
      <c r="H178" s="110"/>
      <c r="I178" s="111"/>
      <c r="J178" s="112"/>
      <c r="K178" s="113"/>
      <c r="L178" s="114"/>
      <c r="M178" s="115"/>
      <c r="N178" s="179"/>
    </row>
    <row r="179" spans="1:14" ht="16.95" customHeight="1" thickBot="1" x14ac:dyDescent="0.35">
      <c r="A179" s="276"/>
      <c r="B179" s="261"/>
      <c r="C179" s="262"/>
      <c r="D179" s="262"/>
      <c r="E179" s="262"/>
      <c r="F179" s="108"/>
      <c r="G179" s="109"/>
      <c r="H179" s="110"/>
      <c r="I179" s="111"/>
      <c r="J179" s="112"/>
      <c r="K179" s="113"/>
      <c r="L179" s="114"/>
      <c r="M179" s="115"/>
      <c r="N179" s="179"/>
    </row>
    <row r="180" spans="1:14" ht="16.95" customHeight="1" x14ac:dyDescent="0.3">
      <c r="A180" s="276"/>
      <c r="B180" s="261"/>
      <c r="C180" s="262"/>
      <c r="D180" s="262"/>
      <c r="E180" s="262"/>
      <c r="F180" s="108"/>
      <c r="G180" s="109"/>
      <c r="H180" s="110"/>
      <c r="I180" s="111"/>
      <c r="J180" s="112"/>
      <c r="K180" s="113"/>
      <c r="L180" s="114"/>
      <c r="M180" s="115"/>
      <c r="N180" s="187" t="s">
        <v>56</v>
      </c>
    </row>
    <row r="181" spans="1:14" ht="16.95" customHeight="1" thickBot="1" x14ac:dyDescent="0.35">
      <c r="A181" s="277"/>
      <c r="B181" s="269"/>
      <c r="C181" s="270"/>
      <c r="D181" s="270"/>
      <c r="E181" s="270"/>
      <c r="F181" s="133"/>
      <c r="G181" s="134"/>
      <c r="H181" s="135"/>
      <c r="I181" s="136"/>
      <c r="J181" s="137"/>
      <c r="K181" s="138"/>
      <c r="L181" s="139"/>
      <c r="M181" s="140"/>
      <c r="N181" s="141">
        <f>SUM(F176:M181)</f>
        <v>0</v>
      </c>
    </row>
    <row r="182" spans="1:14" ht="16.95" customHeight="1" x14ac:dyDescent="0.3">
      <c r="A182" s="275">
        <v>28</v>
      </c>
      <c r="B182" s="273"/>
      <c r="C182" s="274"/>
      <c r="D182" s="274"/>
      <c r="E182" s="274"/>
      <c r="F182" s="125"/>
      <c r="G182" s="126"/>
      <c r="H182" s="127"/>
      <c r="I182" s="128"/>
      <c r="J182" s="129"/>
      <c r="K182" s="130"/>
      <c r="L182" s="131"/>
      <c r="M182" s="132"/>
      <c r="N182" s="179"/>
    </row>
    <row r="183" spans="1:14" ht="16.95" customHeight="1" x14ac:dyDescent="0.3">
      <c r="A183" s="276"/>
      <c r="B183" s="261"/>
      <c r="C183" s="262"/>
      <c r="D183" s="262"/>
      <c r="E183" s="262"/>
      <c r="F183" s="108"/>
      <c r="G183" s="109"/>
      <c r="H183" s="110"/>
      <c r="I183" s="111"/>
      <c r="J183" s="112"/>
      <c r="K183" s="113"/>
      <c r="L183" s="114"/>
      <c r="M183" s="115"/>
      <c r="N183" s="179"/>
    </row>
    <row r="184" spans="1:14" ht="16.95" customHeight="1" x14ac:dyDescent="0.3">
      <c r="A184" s="276"/>
      <c r="B184" s="261"/>
      <c r="C184" s="262"/>
      <c r="D184" s="262"/>
      <c r="E184" s="262"/>
      <c r="F184" s="108"/>
      <c r="G184" s="109"/>
      <c r="H184" s="110"/>
      <c r="I184" s="111"/>
      <c r="J184" s="112"/>
      <c r="K184" s="113"/>
      <c r="L184" s="114"/>
      <c r="M184" s="115"/>
      <c r="N184" s="179"/>
    </row>
    <row r="185" spans="1:14" ht="16.95" customHeight="1" thickBot="1" x14ac:dyDescent="0.35">
      <c r="A185" s="276"/>
      <c r="B185" s="261"/>
      <c r="C185" s="262"/>
      <c r="D185" s="262"/>
      <c r="E185" s="262"/>
      <c r="F185" s="108"/>
      <c r="G185" s="109"/>
      <c r="H185" s="110"/>
      <c r="I185" s="111"/>
      <c r="J185" s="112"/>
      <c r="K185" s="113"/>
      <c r="L185" s="114"/>
      <c r="M185" s="115"/>
      <c r="N185" s="179"/>
    </row>
    <row r="186" spans="1:14" ht="16.95" customHeight="1" x14ac:dyDescent="0.3">
      <c r="A186" s="276"/>
      <c r="B186" s="261"/>
      <c r="C186" s="262"/>
      <c r="D186" s="262"/>
      <c r="E186" s="262"/>
      <c r="F186" s="108"/>
      <c r="G186" s="109"/>
      <c r="H186" s="110"/>
      <c r="I186" s="111"/>
      <c r="J186" s="112"/>
      <c r="K186" s="113"/>
      <c r="L186" s="114"/>
      <c r="M186" s="115"/>
      <c r="N186" s="187" t="s">
        <v>56</v>
      </c>
    </row>
    <row r="187" spans="1:14" ht="16.95" customHeight="1" thickBot="1" x14ac:dyDescent="0.35">
      <c r="A187" s="277"/>
      <c r="B187" s="269"/>
      <c r="C187" s="270"/>
      <c r="D187" s="270"/>
      <c r="E187" s="270"/>
      <c r="F187" s="133"/>
      <c r="G187" s="134"/>
      <c r="H187" s="135"/>
      <c r="I187" s="136"/>
      <c r="J187" s="137"/>
      <c r="K187" s="138"/>
      <c r="L187" s="139"/>
      <c r="M187" s="140"/>
      <c r="N187" s="141">
        <f>SUM(F182:M187)</f>
        <v>0</v>
      </c>
    </row>
    <row r="188" spans="1:14" ht="16.95" customHeight="1" x14ac:dyDescent="0.3">
      <c r="A188" s="275">
        <v>29</v>
      </c>
      <c r="B188" s="273"/>
      <c r="C188" s="274"/>
      <c r="D188" s="274"/>
      <c r="E188" s="274"/>
      <c r="F188" s="125"/>
      <c r="G188" s="126"/>
      <c r="H188" s="127"/>
      <c r="I188" s="128"/>
      <c r="J188" s="129"/>
      <c r="K188" s="130"/>
      <c r="L188" s="131"/>
      <c r="M188" s="132"/>
      <c r="N188" s="179"/>
    </row>
    <row r="189" spans="1:14" ht="16.95" customHeight="1" x14ac:dyDescent="0.3">
      <c r="A189" s="276"/>
      <c r="B189" s="261"/>
      <c r="C189" s="262"/>
      <c r="D189" s="262"/>
      <c r="E189" s="262"/>
      <c r="F189" s="108"/>
      <c r="G189" s="109"/>
      <c r="H189" s="110"/>
      <c r="I189" s="111"/>
      <c r="J189" s="112"/>
      <c r="K189" s="113"/>
      <c r="L189" s="114"/>
      <c r="M189" s="115"/>
      <c r="N189" s="179"/>
    </row>
    <row r="190" spans="1:14" ht="16.95" customHeight="1" x14ac:dyDescent="0.3">
      <c r="A190" s="276"/>
      <c r="B190" s="261"/>
      <c r="C190" s="262"/>
      <c r="D190" s="262"/>
      <c r="E190" s="262"/>
      <c r="F190" s="108"/>
      <c r="G190" s="109"/>
      <c r="H190" s="110"/>
      <c r="I190" s="111"/>
      <c r="J190" s="112"/>
      <c r="K190" s="113"/>
      <c r="L190" s="114"/>
      <c r="M190" s="115"/>
      <c r="N190" s="179"/>
    </row>
    <row r="191" spans="1:14" ht="16.95" customHeight="1" thickBot="1" x14ac:dyDescent="0.35">
      <c r="A191" s="276"/>
      <c r="B191" s="261"/>
      <c r="C191" s="262"/>
      <c r="D191" s="262"/>
      <c r="E191" s="262"/>
      <c r="F191" s="108"/>
      <c r="G191" s="109"/>
      <c r="H191" s="110"/>
      <c r="I191" s="111"/>
      <c r="J191" s="112"/>
      <c r="K191" s="113"/>
      <c r="L191" s="114"/>
      <c r="M191" s="115"/>
      <c r="N191" s="179"/>
    </row>
    <row r="192" spans="1:14" ht="16.95" customHeight="1" x14ac:dyDescent="0.3">
      <c r="A192" s="276"/>
      <c r="B192" s="261"/>
      <c r="C192" s="262"/>
      <c r="D192" s="262"/>
      <c r="E192" s="262"/>
      <c r="F192" s="108"/>
      <c r="G192" s="109"/>
      <c r="H192" s="110"/>
      <c r="I192" s="111"/>
      <c r="J192" s="112"/>
      <c r="K192" s="113"/>
      <c r="L192" s="114"/>
      <c r="M192" s="115"/>
      <c r="N192" s="187" t="s">
        <v>56</v>
      </c>
    </row>
    <row r="193" spans="1:14" ht="16.95" customHeight="1" thickBot="1" x14ac:dyDescent="0.35">
      <c r="A193" s="277"/>
      <c r="B193" s="269"/>
      <c r="C193" s="270"/>
      <c r="D193" s="270"/>
      <c r="E193" s="270"/>
      <c r="F193" s="133"/>
      <c r="G193" s="134"/>
      <c r="H193" s="135"/>
      <c r="I193" s="136"/>
      <c r="J193" s="137"/>
      <c r="K193" s="138"/>
      <c r="L193" s="139"/>
      <c r="M193" s="140"/>
      <c r="N193" s="141">
        <f>SUM(F188:M193)</f>
        <v>0</v>
      </c>
    </row>
    <row r="194" spans="1:14" ht="16.95" customHeight="1" x14ac:dyDescent="0.3">
      <c r="A194" s="275">
        <v>30</v>
      </c>
      <c r="B194" s="273"/>
      <c r="C194" s="274"/>
      <c r="D194" s="274"/>
      <c r="E194" s="274"/>
      <c r="F194" s="125"/>
      <c r="G194" s="126"/>
      <c r="H194" s="127"/>
      <c r="I194" s="128"/>
      <c r="J194" s="129"/>
      <c r="K194" s="130"/>
      <c r="L194" s="131"/>
      <c r="M194" s="132"/>
      <c r="N194" s="179"/>
    </row>
    <row r="195" spans="1:14" ht="16.95" customHeight="1" x14ac:dyDescent="0.3">
      <c r="A195" s="276"/>
      <c r="B195" s="261"/>
      <c r="C195" s="262"/>
      <c r="D195" s="262"/>
      <c r="E195" s="262"/>
      <c r="F195" s="108"/>
      <c r="G195" s="109"/>
      <c r="H195" s="110"/>
      <c r="I195" s="111"/>
      <c r="J195" s="112"/>
      <c r="K195" s="113"/>
      <c r="L195" s="114"/>
      <c r="M195" s="115"/>
      <c r="N195" s="179"/>
    </row>
    <row r="196" spans="1:14" ht="16.95" customHeight="1" x14ac:dyDescent="0.3">
      <c r="A196" s="276"/>
      <c r="B196" s="261"/>
      <c r="C196" s="262"/>
      <c r="D196" s="262"/>
      <c r="E196" s="262"/>
      <c r="F196" s="108"/>
      <c r="G196" s="109"/>
      <c r="H196" s="110"/>
      <c r="I196" s="111"/>
      <c r="J196" s="112"/>
      <c r="K196" s="113"/>
      <c r="L196" s="114"/>
      <c r="M196" s="115"/>
      <c r="N196" s="179"/>
    </row>
    <row r="197" spans="1:14" ht="16.95" customHeight="1" thickBot="1" x14ac:dyDescent="0.35">
      <c r="A197" s="276"/>
      <c r="B197" s="261"/>
      <c r="C197" s="262"/>
      <c r="D197" s="262"/>
      <c r="E197" s="262"/>
      <c r="F197" s="108"/>
      <c r="G197" s="109"/>
      <c r="H197" s="110"/>
      <c r="I197" s="111"/>
      <c r="J197" s="112"/>
      <c r="K197" s="113"/>
      <c r="L197" s="114"/>
      <c r="M197" s="115"/>
      <c r="N197" s="179"/>
    </row>
    <row r="198" spans="1:14" ht="16.95" customHeight="1" x14ac:dyDescent="0.3">
      <c r="A198" s="276"/>
      <c r="B198" s="261"/>
      <c r="C198" s="262"/>
      <c r="D198" s="262"/>
      <c r="E198" s="262"/>
      <c r="F198" s="108"/>
      <c r="G198" s="109"/>
      <c r="H198" s="110"/>
      <c r="I198" s="111"/>
      <c r="J198" s="112"/>
      <c r="K198" s="113"/>
      <c r="L198" s="114"/>
      <c r="M198" s="115"/>
      <c r="N198" s="187" t="s">
        <v>56</v>
      </c>
    </row>
    <row r="199" spans="1:14" ht="16.95" customHeight="1" thickBot="1" x14ac:dyDescent="0.35">
      <c r="A199" s="277"/>
      <c r="B199" s="269"/>
      <c r="C199" s="270"/>
      <c r="D199" s="270"/>
      <c r="E199" s="270"/>
      <c r="F199" s="133"/>
      <c r="G199" s="134"/>
      <c r="H199" s="135"/>
      <c r="I199" s="136"/>
      <c r="J199" s="137"/>
      <c r="K199" s="138"/>
      <c r="L199" s="139"/>
      <c r="M199" s="140"/>
      <c r="N199" s="141">
        <f>SUM(F194:M199)</f>
        <v>0</v>
      </c>
    </row>
    <row r="200" spans="1:14" ht="16.95" customHeight="1" x14ac:dyDescent="0.3">
      <c r="A200" s="276">
        <v>31</v>
      </c>
      <c r="B200" s="271"/>
      <c r="C200" s="272"/>
      <c r="D200" s="272"/>
      <c r="E200" s="272"/>
      <c r="F200" s="108"/>
      <c r="G200" s="109"/>
      <c r="H200" s="110"/>
      <c r="I200" s="111"/>
      <c r="J200" s="112"/>
      <c r="K200" s="113"/>
      <c r="L200" s="114"/>
      <c r="M200" s="115"/>
      <c r="N200" s="179"/>
    </row>
    <row r="201" spans="1:14" ht="16.95" customHeight="1" x14ac:dyDescent="0.3">
      <c r="A201" s="276"/>
      <c r="B201" s="261"/>
      <c r="C201" s="262"/>
      <c r="D201" s="262"/>
      <c r="E201" s="262"/>
      <c r="F201" s="108"/>
      <c r="G201" s="109"/>
      <c r="H201" s="110"/>
      <c r="I201" s="111"/>
      <c r="J201" s="112"/>
      <c r="K201" s="113"/>
      <c r="L201" s="114"/>
      <c r="M201" s="115"/>
      <c r="N201" s="179"/>
    </row>
    <row r="202" spans="1:14" ht="16.95" customHeight="1" x14ac:dyDescent="0.3">
      <c r="A202" s="276"/>
      <c r="B202" s="261"/>
      <c r="C202" s="262"/>
      <c r="D202" s="262"/>
      <c r="E202" s="262"/>
      <c r="F202" s="108"/>
      <c r="G202" s="109"/>
      <c r="H202" s="110"/>
      <c r="I202" s="111"/>
      <c r="J202" s="112"/>
      <c r="K202" s="113"/>
      <c r="L202" s="114"/>
      <c r="M202" s="115"/>
      <c r="N202" s="179"/>
    </row>
    <row r="203" spans="1:14" ht="16.95" customHeight="1" thickBot="1" x14ac:dyDescent="0.35">
      <c r="A203" s="276"/>
      <c r="B203" s="261"/>
      <c r="C203" s="262"/>
      <c r="D203" s="262"/>
      <c r="E203" s="262"/>
      <c r="F203" s="108"/>
      <c r="G203" s="109"/>
      <c r="H203" s="110"/>
      <c r="I203" s="111"/>
      <c r="J203" s="112"/>
      <c r="K203" s="113"/>
      <c r="L203" s="114"/>
      <c r="M203" s="115"/>
      <c r="N203" s="179"/>
    </row>
    <row r="204" spans="1:14" ht="16.95" customHeight="1" x14ac:dyDescent="0.3">
      <c r="A204" s="276"/>
      <c r="B204" s="261"/>
      <c r="C204" s="262"/>
      <c r="D204" s="262"/>
      <c r="E204" s="262"/>
      <c r="F204" s="108"/>
      <c r="G204" s="109"/>
      <c r="H204" s="110"/>
      <c r="I204" s="111"/>
      <c r="J204" s="112"/>
      <c r="K204" s="113"/>
      <c r="L204" s="114"/>
      <c r="M204" s="115"/>
      <c r="N204" s="187" t="s">
        <v>56</v>
      </c>
    </row>
    <row r="205" spans="1:14" ht="16.95" customHeight="1" thickBot="1" x14ac:dyDescent="0.35">
      <c r="A205" s="278"/>
      <c r="B205" s="263"/>
      <c r="C205" s="264"/>
      <c r="D205" s="264"/>
      <c r="E205" s="264"/>
      <c r="F205" s="145"/>
      <c r="G205" s="146"/>
      <c r="H205" s="147"/>
      <c r="I205" s="148"/>
      <c r="J205" s="149"/>
      <c r="K205" s="150"/>
      <c r="L205" s="151"/>
      <c r="M205" s="152"/>
      <c r="N205" s="141">
        <f>SUM(F200:M205)</f>
        <v>0</v>
      </c>
    </row>
    <row r="206" spans="1:14" ht="14.4" thickBot="1" x14ac:dyDescent="0.35">
      <c r="A206" s="298" t="s">
        <v>47</v>
      </c>
      <c r="B206" s="299"/>
      <c r="C206" s="299"/>
      <c r="D206" s="300"/>
      <c r="E206" s="12">
        <f>SUM(F206:M206)</f>
        <v>0</v>
      </c>
      <c r="F206" s="158">
        <f>SUM(F20:F205)</f>
        <v>0</v>
      </c>
      <c r="G206" s="159">
        <f t="shared" ref="G206:M206" si="0">SUM(G20:G205)</f>
        <v>0</v>
      </c>
      <c r="H206" s="160">
        <f t="shared" si="0"/>
        <v>0</v>
      </c>
      <c r="I206" s="161">
        <f t="shared" si="0"/>
        <v>0</v>
      </c>
      <c r="J206" s="162">
        <f t="shared" si="0"/>
        <v>0</v>
      </c>
      <c r="K206" s="163">
        <f t="shared" si="0"/>
        <v>0</v>
      </c>
      <c r="L206" s="164">
        <f t="shared" si="0"/>
        <v>0</v>
      </c>
      <c r="M206" s="165">
        <f t="shared" si="0"/>
        <v>0</v>
      </c>
      <c r="N206" s="179"/>
    </row>
    <row r="207" spans="1:14" x14ac:dyDescent="0.3">
      <c r="E207" s="10"/>
      <c r="F207" s="166"/>
      <c r="G207" s="166"/>
      <c r="H207" s="166"/>
      <c r="I207" s="166"/>
      <c r="J207" s="166"/>
      <c r="K207" s="166"/>
      <c r="L207" s="166"/>
      <c r="M207" s="166"/>
    </row>
    <row r="208" spans="1:14" ht="14.4" thickBot="1" x14ac:dyDescent="0.35"/>
    <row r="209" spans="2:13" x14ac:dyDescent="0.3">
      <c r="C209" s="66" t="s">
        <v>49</v>
      </c>
      <c r="D209" s="5"/>
      <c r="F209" s="67" t="s">
        <v>49</v>
      </c>
      <c r="G209" s="296"/>
      <c r="H209" s="296"/>
      <c r="I209" s="296"/>
      <c r="J209" s="296"/>
      <c r="K209" s="296"/>
      <c r="L209" s="296"/>
      <c r="M209" s="297"/>
    </row>
    <row r="210" spans="2:13" x14ac:dyDescent="0.3">
      <c r="C210" s="16" t="s">
        <v>48</v>
      </c>
      <c r="D210" s="14"/>
      <c r="F210" s="96" t="s">
        <v>45</v>
      </c>
      <c r="G210" s="97"/>
      <c r="H210" s="97"/>
      <c r="I210" s="97"/>
      <c r="J210" s="97"/>
      <c r="K210" s="97"/>
      <c r="L210" s="97"/>
      <c r="M210" s="14"/>
    </row>
    <row r="211" spans="2:13" x14ac:dyDescent="0.3">
      <c r="B211" s="10"/>
      <c r="C211" s="16"/>
      <c r="D211" s="14"/>
      <c r="F211" s="259" t="s">
        <v>15</v>
      </c>
      <c r="G211" s="260"/>
      <c r="H211" s="260"/>
      <c r="I211" s="260"/>
      <c r="J211" s="260"/>
      <c r="K211" s="260"/>
      <c r="L211" s="260"/>
      <c r="M211" s="14"/>
    </row>
    <row r="212" spans="2:13" x14ac:dyDescent="0.3">
      <c r="B212" s="10"/>
      <c r="C212" s="16"/>
      <c r="D212" s="14"/>
      <c r="F212" s="16"/>
      <c r="G212" s="10"/>
      <c r="H212" s="10"/>
      <c r="I212" s="10"/>
      <c r="J212" s="10"/>
      <c r="K212" s="10"/>
      <c r="L212" s="10"/>
      <c r="M212" s="14"/>
    </row>
    <row r="213" spans="2:13" x14ac:dyDescent="0.3">
      <c r="B213" s="10"/>
      <c r="C213" s="16"/>
      <c r="D213" s="14"/>
      <c r="F213" s="16"/>
      <c r="G213" s="10"/>
      <c r="H213" s="10"/>
      <c r="I213" s="10"/>
      <c r="J213" s="10"/>
      <c r="K213" s="10"/>
      <c r="L213" s="10"/>
      <c r="M213" s="14"/>
    </row>
    <row r="214" spans="2:13" x14ac:dyDescent="0.3">
      <c r="B214" s="10"/>
      <c r="C214" s="16"/>
      <c r="D214" s="14"/>
      <c r="F214" s="16"/>
      <c r="G214" s="10"/>
      <c r="H214" s="10"/>
      <c r="I214" s="10"/>
      <c r="J214" s="10"/>
      <c r="K214" s="10"/>
      <c r="L214" s="10"/>
      <c r="M214" s="14"/>
    </row>
    <row r="215" spans="2:13" ht="14.4" thickBot="1" x14ac:dyDescent="0.35">
      <c r="B215" s="10"/>
      <c r="C215" s="17"/>
      <c r="D215" s="18"/>
      <c r="F215" s="17"/>
      <c r="G215" s="19"/>
      <c r="H215" s="19"/>
      <c r="I215" s="19"/>
      <c r="J215" s="19"/>
      <c r="K215" s="19"/>
      <c r="L215" s="19"/>
      <c r="M215" s="18"/>
    </row>
  </sheetData>
  <sheetProtection algorithmName="SHA-512" hashValue="fwXTQ7ShZsGT7TAHg1p1vp6RtvNEFLHLvnI7YCtfFyxT81yeplL8Sidp1a0au/s3/czECM6kUVYvQOyUG4jtdg==" saltValue="n2Vts7crwOZQOoGcCi27Sw==" spinCount="100000" sheet="1" scenarios="1"/>
  <mergeCells count="267">
    <mergeCell ref="A206:D206"/>
    <mergeCell ref="G209:M209"/>
    <mergeCell ref="F211:L211"/>
    <mergeCell ref="A200:A205"/>
    <mergeCell ref="B200:E200"/>
    <mergeCell ref="B201:E201"/>
    <mergeCell ref="B202:E202"/>
    <mergeCell ref="B203:E203"/>
    <mergeCell ref="B204:E204"/>
    <mergeCell ref="B205:E205"/>
    <mergeCell ref="A194:A199"/>
    <mergeCell ref="B194:E194"/>
    <mergeCell ref="B195:E195"/>
    <mergeCell ref="B196:E196"/>
    <mergeCell ref="B197:E197"/>
    <mergeCell ref="B198:E198"/>
    <mergeCell ref="B199:E199"/>
    <mergeCell ref="A188:A193"/>
    <mergeCell ref="B188:E188"/>
    <mergeCell ref="B189:E189"/>
    <mergeCell ref="B190:E190"/>
    <mergeCell ref="B191:E191"/>
    <mergeCell ref="B192:E192"/>
    <mergeCell ref="B193:E193"/>
    <mergeCell ref="A182:A187"/>
    <mergeCell ref="B182:E182"/>
    <mergeCell ref="B183:E183"/>
    <mergeCell ref="B184:E184"/>
    <mergeCell ref="B185:E185"/>
    <mergeCell ref="B186:E186"/>
    <mergeCell ref="B187:E187"/>
    <mergeCell ref="A176:A181"/>
    <mergeCell ref="B176:E176"/>
    <mergeCell ref="B177:E177"/>
    <mergeCell ref="B178:E178"/>
    <mergeCell ref="B179:E179"/>
    <mergeCell ref="B180:E180"/>
    <mergeCell ref="B181:E181"/>
    <mergeCell ref="A170:A175"/>
    <mergeCell ref="B170:E170"/>
    <mergeCell ref="B171:E171"/>
    <mergeCell ref="B172:E172"/>
    <mergeCell ref="B173:E173"/>
    <mergeCell ref="B174:E174"/>
    <mergeCell ref="B175:E175"/>
    <mergeCell ref="A164:A169"/>
    <mergeCell ref="B164:E164"/>
    <mergeCell ref="B165:E165"/>
    <mergeCell ref="B166:E166"/>
    <mergeCell ref="B167:E167"/>
    <mergeCell ref="B168:E168"/>
    <mergeCell ref="B169:E169"/>
    <mergeCell ref="A158:A163"/>
    <mergeCell ref="B158:E158"/>
    <mergeCell ref="B159:E159"/>
    <mergeCell ref="B160:E160"/>
    <mergeCell ref="B161:E161"/>
    <mergeCell ref="B162:E162"/>
    <mergeCell ref="B163:E163"/>
    <mergeCell ref="A152:A157"/>
    <mergeCell ref="B152:E152"/>
    <mergeCell ref="B153:E153"/>
    <mergeCell ref="B154:E154"/>
    <mergeCell ref="B155:E155"/>
    <mergeCell ref="B156:E156"/>
    <mergeCell ref="B157:E157"/>
    <mergeCell ref="A146:A151"/>
    <mergeCell ref="B146:E146"/>
    <mergeCell ref="B147:E147"/>
    <mergeCell ref="B148:E148"/>
    <mergeCell ref="B149:E149"/>
    <mergeCell ref="B150:E150"/>
    <mergeCell ref="B151:E151"/>
    <mergeCell ref="A140:A145"/>
    <mergeCell ref="B140:E140"/>
    <mergeCell ref="B141:E141"/>
    <mergeCell ref="B142:E142"/>
    <mergeCell ref="B143:E143"/>
    <mergeCell ref="B144:E144"/>
    <mergeCell ref="B145:E145"/>
    <mergeCell ref="A134:A139"/>
    <mergeCell ref="B134:E134"/>
    <mergeCell ref="B135:E135"/>
    <mergeCell ref="B136:E136"/>
    <mergeCell ref="B137:E137"/>
    <mergeCell ref="B138:E138"/>
    <mergeCell ref="B139:E139"/>
    <mergeCell ref="A128:A133"/>
    <mergeCell ref="B128:E128"/>
    <mergeCell ref="B129:E129"/>
    <mergeCell ref="B130:E130"/>
    <mergeCell ref="B131:E131"/>
    <mergeCell ref="B132:E132"/>
    <mergeCell ref="B133:E133"/>
    <mergeCell ref="A122:A127"/>
    <mergeCell ref="B122:E122"/>
    <mergeCell ref="B123:E123"/>
    <mergeCell ref="B124:E124"/>
    <mergeCell ref="B125:E125"/>
    <mergeCell ref="B126:E126"/>
    <mergeCell ref="B127:E127"/>
    <mergeCell ref="A116:A121"/>
    <mergeCell ref="B116:E116"/>
    <mergeCell ref="B117:E117"/>
    <mergeCell ref="B118:E118"/>
    <mergeCell ref="B119:E119"/>
    <mergeCell ref="B120:E120"/>
    <mergeCell ref="B121:E121"/>
    <mergeCell ref="A110:A115"/>
    <mergeCell ref="B110:E110"/>
    <mergeCell ref="B111:E111"/>
    <mergeCell ref="B112:E112"/>
    <mergeCell ref="B113:E113"/>
    <mergeCell ref="B114:E114"/>
    <mergeCell ref="B115:E115"/>
    <mergeCell ref="A104:A109"/>
    <mergeCell ref="B104:E104"/>
    <mergeCell ref="B105:E105"/>
    <mergeCell ref="B106:E106"/>
    <mergeCell ref="B107:E107"/>
    <mergeCell ref="B108:E108"/>
    <mergeCell ref="B109:E109"/>
    <mergeCell ref="A98:A103"/>
    <mergeCell ref="B98:E98"/>
    <mergeCell ref="B99:E99"/>
    <mergeCell ref="B100:E100"/>
    <mergeCell ref="B101:E101"/>
    <mergeCell ref="B102:E102"/>
    <mergeCell ref="B103:E103"/>
    <mergeCell ref="A92:A97"/>
    <mergeCell ref="B92:E92"/>
    <mergeCell ref="B93:E93"/>
    <mergeCell ref="B94:E94"/>
    <mergeCell ref="B95:E95"/>
    <mergeCell ref="B96:E96"/>
    <mergeCell ref="B97:E97"/>
    <mergeCell ref="A86:A91"/>
    <mergeCell ref="B86:E86"/>
    <mergeCell ref="B87:E87"/>
    <mergeCell ref="B88:E88"/>
    <mergeCell ref="B89:E89"/>
    <mergeCell ref="B90:E90"/>
    <mergeCell ref="B91:E91"/>
    <mergeCell ref="A80:A85"/>
    <mergeCell ref="B80:E80"/>
    <mergeCell ref="B81:E81"/>
    <mergeCell ref="B82:E82"/>
    <mergeCell ref="B83:E83"/>
    <mergeCell ref="B84:E84"/>
    <mergeCell ref="B85:E85"/>
    <mergeCell ref="A74:A79"/>
    <mergeCell ref="B74:E74"/>
    <mergeCell ref="B75:E75"/>
    <mergeCell ref="B76:E76"/>
    <mergeCell ref="B77:E77"/>
    <mergeCell ref="B78:E78"/>
    <mergeCell ref="B79:E79"/>
    <mergeCell ref="A68:A73"/>
    <mergeCell ref="B68:E68"/>
    <mergeCell ref="B69:E69"/>
    <mergeCell ref="B70:E70"/>
    <mergeCell ref="B71:E71"/>
    <mergeCell ref="B72:E72"/>
    <mergeCell ref="B73:E73"/>
    <mergeCell ref="A62:A67"/>
    <mergeCell ref="B62:E62"/>
    <mergeCell ref="B63:E63"/>
    <mergeCell ref="B64:E64"/>
    <mergeCell ref="B65:E65"/>
    <mergeCell ref="B66:E66"/>
    <mergeCell ref="B67:E67"/>
    <mergeCell ref="A56:A61"/>
    <mergeCell ref="B56:E56"/>
    <mergeCell ref="B57:E57"/>
    <mergeCell ref="B58:E58"/>
    <mergeCell ref="B59:E59"/>
    <mergeCell ref="B60:E60"/>
    <mergeCell ref="B61:E61"/>
    <mergeCell ref="A50:A55"/>
    <mergeCell ref="B50:E50"/>
    <mergeCell ref="B51:E51"/>
    <mergeCell ref="B52:E52"/>
    <mergeCell ref="B53:E53"/>
    <mergeCell ref="B54:E54"/>
    <mergeCell ref="B55:E55"/>
    <mergeCell ref="A44:A49"/>
    <mergeCell ref="B44:E44"/>
    <mergeCell ref="B45:E45"/>
    <mergeCell ref="B46:E46"/>
    <mergeCell ref="B47:E47"/>
    <mergeCell ref="B48:E48"/>
    <mergeCell ref="B49:E49"/>
    <mergeCell ref="A38:A43"/>
    <mergeCell ref="B38:E38"/>
    <mergeCell ref="B39:E39"/>
    <mergeCell ref="B40:E40"/>
    <mergeCell ref="B41:E41"/>
    <mergeCell ref="B42:E42"/>
    <mergeCell ref="B43:E43"/>
    <mergeCell ref="A32:A37"/>
    <mergeCell ref="B32:E32"/>
    <mergeCell ref="B33:E33"/>
    <mergeCell ref="B34:E34"/>
    <mergeCell ref="B35:E35"/>
    <mergeCell ref="B36:E36"/>
    <mergeCell ref="B37:E37"/>
    <mergeCell ref="A26:A31"/>
    <mergeCell ref="B26:E26"/>
    <mergeCell ref="B27:E27"/>
    <mergeCell ref="B28:E28"/>
    <mergeCell ref="B29:E29"/>
    <mergeCell ref="B30:E30"/>
    <mergeCell ref="B31:E31"/>
    <mergeCell ref="F18:M18"/>
    <mergeCell ref="B19:E19"/>
    <mergeCell ref="A20:A25"/>
    <mergeCell ref="B20:E20"/>
    <mergeCell ref="B21:E21"/>
    <mergeCell ref="B22:E22"/>
    <mergeCell ref="B23:E23"/>
    <mergeCell ref="B24:E24"/>
    <mergeCell ref="B25:E25"/>
    <mergeCell ref="B15:C15"/>
    <mergeCell ref="B16:C16"/>
    <mergeCell ref="F9:G9"/>
    <mergeCell ref="H9:J9"/>
    <mergeCell ref="F10:G10"/>
    <mergeCell ref="H10:J10"/>
    <mergeCell ref="F7:G7"/>
    <mergeCell ref="H7:J7"/>
    <mergeCell ref="F8:G8"/>
    <mergeCell ref="H8:J8"/>
    <mergeCell ref="B7:E7"/>
    <mergeCell ref="B8:E8"/>
    <mergeCell ref="B9:E9"/>
    <mergeCell ref="B10:E10"/>
    <mergeCell ref="F13:G13"/>
    <mergeCell ref="H13:J13"/>
    <mergeCell ref="F11:G11"/>
    <mergeCell ref="H11:J11"/>
    <mergeCell ref="F12:G12"/>
    <mergeCell ref="H12:J12"/>
    <mergeCell ref="B11:E11"/>
    <mergeCell ref="B12:E12"/>
    <mergeCell ref="B13:E13"/>
    <mergeCell ref="A1:M1"/>
    <mergeCell ref="A2:C2"/>
    <mergeCell ref="A4:C4"/>
    <mergeCell ref="D4:E4"/>
    <mergeCell ref="B6:E6"/>
    <mergeCell ref="B5:E5"/>
    <mergeCell ref="D2:J2"/>
    <mergeCell ref="K2:L2"/>
    <mergeCell ref="F4:M4"/>
    <mergeCell ref="K5:M5"/>
    <mergeCell ref="K6:M6"/>
    <mergeCell ref="K7:M7"/>
    <mergeCell ref="K8:M8"/>
    <mergeCell ref="K9:M9"/>
    <mergeCell ref="K10:M10"/>
    <mergeCell ref="K11:M11"/>
    <mergeCell ref="K12:M12"/>
    <mergeCell ref="K13:M13"/>
    <mergeCell ref="F5:G5"/>
    <mergeCell ref="H5:J5"/>
    <mergeCell ref="F6:G6"/>
    <mergeCell ref="H6:J6"/>
  </mergeCells>
  <dataValidations count="1">
    <dataValidation type="decimal" allowBlank="1" showErrorMessage="1" error="La valeur doit être comprise entre 0 et 1." sqref="M2" xr:uid="{DFC125A4-481F-4523-A80D-03F945AFF52E}">
      <formula1>0</formula1>
      <formula2>1</formula2>
    </dataValidation>
  </dataValidations>
  <pageMargins left="0.31496062992125984" right="0.31496062992125984" top="0.55118110236220474" bottom="0.35433070866141736" header="0.31496062992125984" footer="0.31496062992125984"/>
  <pageSetup paperSize="9" scale="6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14</vt:i4>
      </vt:variant>
      <vt:variant>
        <vt:lpstr>Plages nommées</vt:lpstr>
      </vt:variant>
      <vt:variant>
        <vt:i4>1</vt:i4>
      </vt:variant>
    </vt:vector>
  </HeadingPairs>
  <TitlesOfParts>
    <vt:vector size="15" baseType="lpstr">
      <vt:lpstr>Guide d'utilisation</vt:lpstr>
      <vt:lpstr>Janvier</vt:lpstr>
      <vt:lpstr>Février</vt:lpstr>
      <vt:lpstr>Mars</vt:lpstr>
      <vt:lpstr>Avril</vt:lpstr>
      <vt:lpstr>Mai</vt:lpstr>
      <vt:lpstr>Juin</vt:lpstr>
      <vt:lpstr>Juillet</vt:lpstr>
      <vt:lpstr>Août</vt:lpstr>
      <vt:lpstr>Septembre</vt:lpstr>
      <vt:lpstr>Octobre</vt:lpstr>
      <vt:lpstr>Novembre</vt:lpstr>
      <vt:lpstr>Décembre</vt:lpstr>
      <vt:lpstr>Synthèse</vt:lpstr>
      <vt:lpstr>Janvier!Impression_des_titres</vt:lpstr>
    </vt:vector>
  </TitlesOfParts>
  <Company>M.R.W.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BUELENS</dc:creator>
  <cp:lastModifiedBy>MANGIONE Katia</cp:lastModifiedBy>
  <cp:lastPrinted>2024-01-09T16:06:05Z</cp:lastPrinted>
  <dcterms:created xsi:type="dcterms:W3CDTF">2009-01-22T10:38:11Z</dcterms:created>
  <dcterms:modified xsi:type="dcterms:W3CDTF">2025-10-28T09:42:24Z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7a477d1-147d-4e34-b5e3-7b26d2f44870_Enabled">
    <vt:lpwstr>true</vt:lpwstr>
  </property>
  <property fmtid="{D5CDD505-2E9C-101B-9397-08002B2CF9AE}" pid="3" name="MSIP_Label_97a477d1-147d-4e34-b5e3-7b26d2f44870_SetDate">
    <vt:lpwstr>2024-01-09T08:00:20Z</vt:lpwstr>
  </property>
  <property fmtid="{D5CDD505-2E9C-101B-9397-08002B2CF9AE}" pid="4" name="MSIP_Label_97a477d1-147d-4e34-b5e3-7b26d2f44870_Method">
    <vt:lpwstr>Standard</vt:lpwstr>
  </property>
  <property fmtid="{D5CDD505-2E9C-101B-9397-08002B2CF9AE}" pid="5" name="MSIP_Label_97a477d1-147d-4e34-b5e3-7b26d2f44870_Name">
    <vt:lpwstr>97a477d1-147d-4e34-b5e3-7b26d2f44870</vt:lpwstr>
  </property>
  <property fmtid="{D5CDD505-2E9C-101B-9397-08002B2CF9AE}" pid="6" name="MSIP_Label_97a477d1-147d-4e34-b5e3-7b26d2f44870_SiteId">
    <vt:lpwstr>1f816a84-7aa6-4a56-b22a-7b3452fa8681</vt:lpwstr>
  </property>
  <property fmtid="{D5CDD505-2E9C-101B-9397-08002B2CF9AE}" pid="7" name="MSIP_Label_97a477d1-147d-4e34-b5e3-7b26d2f44870_ActionId">
    <vt:lpwstr>d2cbcc0e-9a8c-4597-8830-3e4127a02fea</vt:lpwstr>
  </property>
  <property fmtid="{D5CDD505-2E9C-101B-9397-08002B2CF9AE}" pid="8" name="MSIP_Label_97a477d1-147d-4e34-b5e3-7b26d2f44870_ContentBits">
    <vt:lpwstr>0</vt:lpwstr>
  </property>
</Properties>
</file>